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ผลบุคคล\"/>
    </mc:Choice>
  </mc:AlternateContent>
  <bookViews>
    <workbookView xWindow="7815" yWindow="1500" windowWidth="15195" windowHeight="8190" firstSheet="2" activeTab="5"/>
  </bookViews>
  <sheets>
    <sheet name="strategy HR ไตรมาส 1" sheetId="10" r:id="rId1"/>
    <sheet name="strategy HR ไตรมาส 2" sheetId="13" r:id="rId2"/>
    <sheet name="strategy HR ไตรมาส 3" sheetId="14" r:id="rId3"/>
    <sheet name="Dept HR ไตรมาส 1" sheetId="11" r:id="rId4"/>
    <sheet name="Dept HR ไตรมาส 2" sheetId="12" r:id="rId5"/>
    <sheet name="Dept HR ไตรมาส 3" sheetId="15" r:id="rId6"/>
    <sheet name="วางแผนอัตรากำลัง" sheetId="2" r:id="rId7"/>
    <sheet name="Sheet3" sheetId="3" r:id="rId8"/>
  </sheets>
  <calcPr calcId="162913" calcMode="manual"/>
</workbook>
</file>

<file path=xl/calcChain.xml><?xml version="1.0" encoding="utf-8"?>
<calcChain xmlns="http://schemas.openxmlformats.org/spreadsheetml/2006/main">
  <c r="M50" i="13" l="1"/>
  <c r="M51" i="13" s="1"/>
  <c r="M44" i="12"/>
  <c r="M45" i="12" s="1"/>
  <c r="M44" i="11" l="1"/>
  <c r="M48" i="10"/>
  <c r="M49" i="10" l="1"/>
  <c r="M45" i="11" l="1"/>
</calcChain>
</file>

<file path=xl/comments1.xml><?xml version="1.0" encoding="utf-8"?>
<comments xmlns="http://schemas.openxmlformats.org/spreadsheetml/2006/main">
  <authors>
    <author>admin</author>
  </authors>
  <commentList>
    <comment ref="P18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admin</author>
  </authors>
  <commentList>
    <comment ref="P18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admin</author>
  </authors>
  <commentList>
    <comment ref="P18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<sst xmlns="http://schemas.openxmlformats.org/spreadsheetml/2006/main" count="1458" uniqueCount="270">
  <si>
    <t>กิจกรรม/โครงการ</t>
  </si>
  <si>
    <t>ประเภทกิจกรรม</t>
  </si>
  <si>
    <t>ต่อเนื่อง</t>
  </si>
  <si>
    <t>ไม่ต่อเนื่อง</t>
  </si>
  <si>
    <t>วัตถุประสงค์</t>
  </si>
  <si>
    <t>ตัวบ่งชี้</t>
  </si>
  <si>
    <t>เป้าหมาย</t>
  </si>
  <si>
    <t>ผู้รับผิดชอบ</t>
  </si>
  <si>
    <t>ระยะเวลา</t>
  </si>
  <si>
    <t>ผู้เข้าร่วมกิจกรรม</t>
  </si>
  <si>
    <t>งบประมาณ</t>
  </si>
  <si>
    <t>P</t>
  </si>
  <si>
    <t>เพื่อเป็นการบริหารจัดการฐานข้อมูลบุคลากรได้อย่างเป็นระบบ ซึ่งสามารถนำไปใช้อ้างอิงประกอบการตัดสินใจของผู้บริหารและให้บริการแก่บุคลากร</t>
  </si>
  <si>
    <t>สุทิชา  หงษาคร</t>
  </si>
  <si>
    <t>ชนัญภัค  วรรัตน์</t>
  </si>
  <si>
    <t>เบญจมาศ  อุสิมาศ</t>
  </si>
  <si>
    <t>เป้าประสงค์</t>
  </si>
  <si>
    <t>ไตรมาส ๑</t>
  </si>
  <si>
    <t>ไตรมาส ๒</t>
  </si>
  <si>
    <t>ไตรมาส ๓</t>
  </si>
  <si>
    <t>ไตรมาส ๔</t>
  </si>
  <si>
    <t>งานบริหารงานบุคคล คณะแพทยศาสตร์ มหาวิทยาลัยบูรพา</t>
  </si>
  <si>
    <t>เพื่อวิเคราะห์ Work load หน่วยงานต่าง ๆ (งานเกินคน หรือคนเกินงาน)</t>
  </si>
  <si>
    <t xml:space="preserve"> - บุคลากรทั่วไป </t>
  </si>
  <si>
    <t xml:space="preserve">เพื่อให้คณาจารย์ใหม่ รับรู้วิสัยทัศน์ พัทธกิจ กฎ ระเบียบ ข้อบังคับ วิธีการปฏิบัติงาน </t>
  </si>
  <si>
    <t>บุคลากรทุกคน</t>
  </si>
  <si>
    <t>สุทิชา หงษาคร</t>
  </si>
  <si>
    <t>พยาบาลใหม่</t>
  </si>
  <si>
    <t>แพทย์เพิ่มพูนฯ</t>
  </si>
  <si>
    <t>บุคลากรวิชาชีพ</t>
  </si>
  <si>
    <t>คณาจารย์</t>
  </si>
  <si>
    <t xml:space="preserve">การนำระบบบริหารจัดการคณาจารย์และบุคลากรสมรรถนะสูง </t>
  </si>
  <si>
    <t>พัฒนาระบบค่าตอบแทน สวัสดิการ และแรงจูงใจ</t>
  </si>
  <si>
    <t xml:space="preserve">ร้อยละของบุคลากรใหม่ที่เข้าร่วมอบรม </t>
  </si>
  <si>
    <t xml:space="preserve"> - </t>
  </si>
  <si>
    <t>เพื่อให้ได้บุคลากรทันต่อความต้องการ</t>
  </si>
  <si>
    <t>เพื่อพัฒนาศักยภาพบุคลากรด้านการรักษา</t>
  </si>
  <si>
    <t>๓ ทุน</t>
  </si>
  <si>
    <t>เพื่อเพิมอัตราการคงอยู่ของบุคลากรตลอดทั้งการสร้างความสุขในการปฏิบัติงานให้แก่บุคลากร</t>
  </si>
  <si>
    <t>อัตราการคงอยู่ของบุคลากรเพิ่มขึ้น</t>
  </si>
  <si>
    <t>พัฒนาตามแผนการพัฒนาโรงพยาบาล ๔๐๐ เตียง</t>
  </si>
  <si>
    <t>เพื่อเตรียมความพร้อมให้ผู้บริหารมือใหม่</t>
  </si>
  <si>
    <t>เพื่อเชื่อมโยงกับระบบการเลื่อนเงินเดือนและการพัฒนาบุคลากร</t>
  </si>
  <si>
    <t>พยาบาล</t>
  </si>
  <si>
    <t>ผู้ช่วยเหลือคนไข้</t>
  </si>
  <si>
    <t>ผู้บริหาร/หัวหน้างาน</t>
  </si>
  <si>
    <t>ร้อยละ ๕</t>
  </si>
  <si>
    <t>๑ ฐาน</t>
  </si>
  <si>
    <t>มีฐานข้อมูลบุคลากรพื้นฐาน</t>
  </si>
  <si>
    <t>ร้อยละ ๘๐</t>
  </si>
  <si>
    <t>ฝึกอบรม ๙ สาขา สาขาวิสัญญี, สาขาเวชปฏิบัติทารกแรกเกิด, สาขาไต,ทางเดินอาหาร,อุบัติเหตุ,วิกฤติผู้ใหญ่,ระบบหายใจเด็ก,เครื่องฟองไตเทียม,กระดูกและข้อ</t>
  </si>
  <si>
    <t>ร้อยละของแผนกหรืองาน ที่ได้รับการวิเคราะห์ Work load</t>
  </si>
  <si>
    <t>ประธานสาขา/หัวหน้าฝ่าย/งาน/แผนก</t>
  </si>
  <si>
    <t>ยุทธศาสตร์ ที่ ๓</t>
  </si>
  <si>
    <t>การพัฒนาศักยภาพบุคลากร</t>
  </si>
  <si>
    <t xml:space="preserve">กลยุทธ์ที่ ๓.๑  </t>
  </si>
  <si>
    <t>การดำรงตำแหน่งทางวิชาการ</t>
  </si>
  <si>
    <t xml:space="preserve">ตัวชี้วัดที่ ๓.๑-๑ </t>
  </si>
  <si>
    <t xml:space="preserve">ร้อยละของคณาจารย์คณะแพทยศาสตร์ที่ครบกำหนดเวลาและยื่นขอกำหนดตำแหน่งผู้ช่วยศาสตราจารย์ </t>
  </si>
  <si>
    <t xml:space="preserve">ตัวชี้วัดที่ ๓.๑-๒ </t>
  </si>
  <si>
    <t xml:space="preserve">ร้อยละของคณาจารย์คณะแพทยศาสตร์ที่ครบกำหนดเวลาและยื่นขอกำหนดตำแหน่งรองศาสตราจารย์ </t>
  </si>
  <si>
    <t>ตัวชี้วัดที่ ๓.๓-๓</t>
  </si>
  <si>
    <t xml:space="preserve">การจัดทำแผนอัตรากำลังคณาจารย์และบุคลากรสายสนับสนุนวิชาการ </t>
  </si>
  <si>
    <t>แพทย์เฉพาะทางภายนอก</t>
  </si>
  <si>
    <t>ร้อยละของผู้ที่ครบกำหนดเวลายื่นขอตำแหน่งได้รับบริการสนับสนุนและติดตาม</t>
  </si>
  <si>
    <t>เพื่อวิเคราะห์อัตรากำลังและจัดทำแผนอัตรากำลังคณาจารย์และบุคลากรสายสนับสนุนวิชาการรองรับการขยายศักยภาพด้านการเรียนการสอนชั้นคลินิกและโรงพยาบาล ๔๖๐ เตียง</t>
  </si>
  <si>
    <t>บุคลากร</t>
  </si>
  <si>
    <t>เพื่อน้อมนำหลักเศรษฐกิจพอเพียงเข้ากับวิธีการทำงาน</t>
  </si>
  <si>
    <t>ขั้นตอนสำหรับการวางแผนอัตรากำลังประจำปีของหน่วยงานมีดังนี้</t>
  </si>
  <si>
    <t>1. ทบทวนกระบวนการทำงานและขั้นตอนการทำงาน รวมทั้งเวลาที่ใช้ในแต่ละขั้นตอน</t>
  </si>
  <si>
    <t>2. ทำการสำรวจภาระงานขององค์กรในอนาคต โดยพิจารณาภาระงานที่ต้องทำเพิ่มหรือไม่จำเป็นต้องทำหรือใช้เทคโนโลยีมาช่วยทำได้</t>
  </si>
  <si>
    <t>3. รวบรวมข้อมูลต่าง ๆ เพื่อนำมาใช้ในการวางแผนอัตรากำลังประจำปี เช่น จำนวนบุคลากรปัจจุบัน งบประมาณที่หน่วยงานได้รับการจัดสรร</t>
  </si>
  <si>
    <t>4. นำงบประมาณที่หน่วยงานได้รับการจัดสรรมาคำนวณอัตรากำลัง โดยคิดจากค่าจ้างเงินเดือนบุคลากร และค่าใช้จ่ายรายกิจกรรมตามแผนดำเนินงาน</t>
  </si>
  <si>
    <r>
      <t>5. ใช้เทคนิคการวิเคราะห์อื่น ๆ เพิ่มเติม เช่น วิธีเปรียบเทียบอัตราส่วน (</t>
    </r>
    <r>
      <rPr>
        <sz val="9"/>
        <color rgb="FF333333"/>
        <rFont val="Inherit"/>
      </rPr>
      <t>ratio analysis) </t>
    </r>
    <r>
      <rPr>
        <sz val="10"/>
        <color rgb="FF333333"/>
        <rFont val="Inherit"/>
      </rPr>
      <t>ประสิทธิภาพการทำงาน พนักงานต่ออุปกรณ์ สัดส่วนหัวหน้าต่อลูกน้อง ฯลฯ</t>
    </r>
  </si>
  <si>
    <t>6. นำการวิเคราะห์ต่าง ๆ มาเปรียบเทียบจำนวนบุคลากรที่เหมาะสมสอดคล้องกับงบประมาณที่ได้รับการจัดสรร</t>
  </si>
  <si>
    <t>7. จัดทำแผนอัตรากำลังประจำปีของหน่วยงานต่าง ๆ</t>
  </si>
  <si>
    <t>8. ควบคุมอัตรากำลังคนตามแผนอัตรากำลังประจำปี</t>
  </si>
  <si>
    <t>9. ดำเนินการปรับปรุงอัตราลังลด-เพิ่มจำนวนบุคลากรด้วยวิธีการที่เหมาะสม เช่น เกลี่ยคนจากหน่วยงานที่มีอัตรากำลังเกินมาปฏิบัติงานในหน่วยงานที่อัตรากำลังขาด</t>
  </si>
  <si>
    <t>10. ทบทวนและปรับปรุงข้อมูลอัตรากำลังคนครั้งต่อไปภายในระยะเวลาที่กำหนด</t>
  </si>
  <si>
    <t>คณะผู้บริหาร/ประธานสาขา/หัวหน้าฝ่าย/งาน</t>
  </si>
  <si>
    <t>เบิกจ่ายเงินทุนนิสิตพยาบาลที่รับทุนแล้ว</t>
  </si>
  <si>
    <t>นิสิตพยาบาล ม.บูรพา ใหม่</t>
  </si>
  <si>
    <t>นิสิตพยาบาล ม.บูรพา เก่า</t>
  </si>
  <si>
    <t>๗ คน</t>
  </si>
  <si>
    <t>ร้อยละความสำเร็จของกิจกรรม การบูรณาการหลักเศรษฐกิจพอเพียงกับวิถีการทำงาน</t>
  </si>
  <si>
    <t>พัฒนาคณาจารย์เน้นการพัฒนาทักษะและประสบการณ์ด้านการเรียนการสอนและการวิจัย  และเน้นบุคลากรให้มีความเชี่ยวชาญ</t>
  </si>
  <si>
    <t>บุคลากรสายสนับสนุน</t>
  </si>
  <si>
    <t>ร้อยละของคณาจารย์เข้าร่วมกิจกรรม/อบรม</t>
  </si>
  <si>
    <t xml:space="preserve">เพื่อส่งเสริม ความเป็นครู และอาจารย์ </t>
  </si>
  <si>
    <t xml:space="preserve">จำนวนผู้ช่วยเหลือคนไข้ที่ได้รับทุน  </t>
  </si>
  <si>
    <t>จำนวนนิสิตพยาบาลที่รับทุนปี ๖๐  (ทุน ๆ ละ ๓๖,๐๐๐ บาท เบิกจ่าย ๒ รอบ)</t>
  </si>
  <si>
    <t xml:space="preserve">จำนวนแพทย์แผนการเพิ่มบุคลากรสาขาการแพทย์เฉพาะทาง  (ทุนเก่า  2ทุน  ทุนใหม่ 3 ทุน)          </t>
  </si>
  <si>
    <t>เพื่อสนับสนุน และส่งเสริมให้คณาจารย์ ขอตำแหน่งทางวิชาการ (ผศ. รศ)</t>
  </si>
  <si>
    <t>ระดับความสำเร็จของการพัฒฯและปรับปรุงมาตรฐานภาระงานคณาจารย์</t>
  </si>
  <si>
    <t>ระดับ ๑ มีการศึกษาถึงปัญหาและความต้องการ</t>
  </si>
  <si>
    <t>ระดับ ๒ มีการรายงานผลต่อคณะกรรมการบริหารคณะฯ</t>
  </si>
  <si>
    <t>ระดับ ๓ มีการพัฒนาและปรับปรุง</t>
  </si>
  <si>
    <t>ระดับ ๔ มีการรายงานผลความพึงพอใจ</t>
  </si>
  <si>
    <t>ระดับ ๕ ระดับความสำเร็จมากกว่า ๓.๕๑</t>
  </si>
  <si>
    <t xml:space="preserve">ไม่ต่ำกว่าระดับ ๓ </t>
  </si>
  <si>
    <t>เพื่อให้ความรู้และความเข้าใจระเบียบและหลักเกณฑ์การปฏิบัติตนของคณาจารย์และวางแผนการเข้าสู่ตำแหน่งทางวิชาการได้ด้วยตนเอง</t>
  </si>
  <si>
    <t>ร้อยละ ๕๐</t>
  </si>
  <si>
    <t>คณาจารย์ / บุคลากร</t>
  </si>
  <si>
    <t>การสืบทอดตำแหน่ง และพัฒนาผู้บริหาร (ระดับสูง กลาง ต้น)</t>
  </si>
  <si>
    <t>ระดับ ๓</t>
  </si>
  <si>
    <t>มีแผน</t>
  </si>
  <si>
    <t>คณะ</t>
  </si>
  <si>
    <t xml:space="preserve"> -</t>
  </si>
  <si>
    <t>กัญญณัช ศรีนวล</t>
  </si>
  <si>
    <t>ระบบการบริหารจัดการภายในงาน</t>
  </si>
  <si>
    <t>รวมเป็นจำนวนเงินทั้งสิ้น</t>
  </si>
  <si>
    <t>แพทย์</t>
  </si>
  <si>
    <t xml:space="preserve">จำนวนแพทย์เพิ่มพูนทักษะที่ได้รับทุนไปเรียนต่อแพทย์เฉพาะทาง </t>
  </si>
  <si>
    <t>ร้อยละของอาจารย์ที่ได้รับการอบรมเพิ่มพูนความรู้ความชำนาญในสาขา (๑ คน/ครั้ง ปี)</t>
  </si>
  <si>
    <t>คณาจารย์แต่ละสาขา</t>
  </si>
  <si>
    <t>ร้อยละของบุคลากรที่ได้รับการอบรมเพิ่มพูนความรู้ความชำนาญในงาน (๑คน/ครั้ง/ปี)</t>
  </si>
  <si>
    <t>๕. โครงการพัฒนาและเพิ่มพูนความรู้ความชำนาญด้านวิชาชีพในประเทศและต่างประเทศของคณาจารย์ (UPI ๑.๒-๒)</t>
  </si>
  <si>
    <t xml:space="preserve">๖. โครงการการพัฒนาและเพิ่มพูนความรู้ความชำนาญด้านวิชาชีพในประเทศ และต่างประเทศ ของ บุคลากรสายสนับสนุนวิชาการ (UPI ๑.๒-๒) </t>
  </si>
  <si>
    <t xml:space="preserve">๖.๑ โครงการทุนผู้ช่วยพยาบาล  </t>
  </si>
  <si>
    <t>๙.โครงการอบรมเชิงปฏิบัติการ "การเข้าสู่ตำแหน่งทางวิชาการของคณาจารย์ / การเข้าสู่ตำแหน่งที่สูงขึ้นของพนักงาน"</t>
  </si>
  <si>
    <t>๗ ทุน (ทุนเก่า)</t>
  </si>
  <si>
    <t>๑)ระดับความสำเร็จของการจัดทำแผนอัตรากำลังคณาจารย์และบุคลากร</t>
  </si>
  <si>
    <t>๒) มีแผนอัตรากำลังสายคณาจารย์</t>
  </si>
  <si>
    <t>๓) มีแผนอัตรากำลังสายสนับสนุนวิชาการ</t>
  </si>
  <si>
    <t>เพื่อให้ได้บุคลากรที่มีความเหมาะสมตามความต้องการสอดคล้องกับค่านิยมองค์กร และเตรียมรองรับการเป็นรพ. ๔๐๐ เตียง ให้มีบุคลากรทางการแพทย์ที่เพียงพอ</t>
  </si>
  <si>
    <t>การสร้างความเข้มแข็งของวัฒนธรรมองค์กรผ่านการปลูกฝังค่านิยมองค์กรอย่างจริงจัง</t>
  </si>
  <si>
    <t>TQA หมวด ๕ บุคลากร ๕.๒ ก. ความผูกพันและผลการปฏิบัติงานของบุคลากร</t>
  </si>
  <si>
    <t>การสร้างเสริมวัฒนธรรมองค์กร (TQA ๕.๒ ก.(๑)</t>
  </si>
  <si>
    <t xml:space="preserve">๔. กิจกรรม เสริมสร้างเศรษฐกิจพอเพียง บนพื้นฐานวิถีการทำงาน (UPI ๔.๔-๑) </t>
  </si>
  <si>
    <t>TQA หมวด ๕ บุคลากร ๕.๒ ข.การพัฒนาบุคลากรและผู้นำ</t>
  </si>
  <si>
    <t>ระบบการเรียนรู้และการพัฒนา  (TQA ๕.๒ ข.(๑)</t>
  </si>
  <si>
    <t>๓ โครงการทุนแพทย์เพิ่มพูนทักษะไปเรียนต่อแพทย์เฉพาะทาง              -  โครงการส่งเสริมและพัฒนาแพทย์เพื่อเป็นแพทย์ประจำ รพ.ม.บูรพา (GP,แพทย์เพิ่มพูนทักษะ ต่อ เฉพาะทาง)) (UPI ๑.๔-๑)</t>
  </si>
  <si>
    <t xml:space="preserve"> - การพัฒนาคณาจารย์ (ภายในประเทศ) </t>
  </si>
  <si>
    <t>เพื่อพัฒนาความรู้ ด้านการเรียนการสอน , การฝึกอบรมด้านสาขาวิชาชีพแพทย์ในต่างประเทศ และภายในประเทศ</t>
  </si>
  <si>
    <t>๖.๒ การอบรมพยาบาลเฉพาะทางตามสาขาของฝ่ายการพยาบาล</t>
  </si>
  <si>
    <t xml:space="preserve">๖.๓ พัฒนาบุคลากร (อบรมภายนอก) </t>
  </si>
  <si>
    <t>ร้อยละของสาขาที่มีอาจารย์ผ่านเกณฑ์การพัฒนา</t>
  </si>
  <si>
    <t>ความก้าวหน้าในอาชีพการทำงาน  (TQA ๕.๒ ข.(๑)</t>
  </si>
  <si>
    <t>๑.ร้อยละคณาจารย์ที่ครบกำหนดเวลาเข้าอบรมเชิงปฏิบัติการ</t>
  </si>
  <si>
    <t>๒. ร้อยละสายสนับสนุนวิชาการที่อายุการทำงานครบ เข้าอบรมเชิงปฏิบัติการ</t>
  </si>
  <si>
    <t>๑. โครงการให้ทุนพยาบาลปี ๑  (โครงการนิสิตพยาบาลรักษ์บูรพา รพ.ม.บูรพา) (บุคคลภายนอก)</t>
  </si>
  <si>
    <t xml:space="preserve"> ๒. โครงการให้ทุนแพทย์ต่อยอด (โครงการให้ทุนอุดหนุนการศึกษาแก่แพทย์ประจำบ้านต่อยอด) (บุคคลภายนอก)</t>
  </si>
  <si>
    <t>TQA หมวด ๕ บุคลากร ๕.๑ ก.ขีดความสามารและอัตรากำลังบุคลากร</t>
  </si>
  <si>
    <t>TQA หมวด ๕ บุคลากร ๕.๑ ข.บรรยากาศการทำงานของบุคลากร</t>
  </si>
  <si>
    <t>การบริหารสวัสดิการและสิทธิประโยชน์ (TQA ๕.๑ข(๑))</t>
  </si>
  <si>
    <t>เพื่อนำผลไปปรับสวัสดิการให้ตรงกับความต้องการของบุคลากรในแต่ละประเภท</t>
  </si>
  <si>
    <t>๓. สำรวจความพึงพอใจของการจัดสวัสดิการและสิทธิประโยชน์</t>
  </si>
  <si>
    <t>ร้อยละความพึงพอใจของการจัดสวัสดิการ และสิทธิประโยชน์</t>
  </si>
  <si>
    <t>๔. สำรวจบรรยากาศการทำงาน</t>
  </si>
  <si>
    <t>๕. สำรวจความผูกพัน</t>
  </si>
  <si>
    <t>ร้อยละบรรยากาศการทำงานของบุคลากร</t>
  </si>
  <si>
    <t>ร้อยละความผูกพันของบุคลากร</t>
  </si>
  <si>
    <t>การประเมินความผูกพัน (TQA ๕.๒ ก.(๓)</t>
  </si>
  <si>
    <t>การจัดการผลการปฏิบัติงาน  (TQA ๕.๒ ก.(๔)</t>
  </si>
  <si>
    <t xml:space="preserve">๖. การประเมินผลการปฏิบัติงานตามตัวชี้วัดรายบุคคล </t>
  </si>
  <si>
    <t>ร้อยละของบุคลากรที่ผ่านเกณฑ์การประเมินผลการปฏิบัติงาน</t>
  </si>
  <si>
    <t>ร้อยละ ๙๐</t>
  </si>
  <si>
    <t>ระบบการเรียนรุ้และการพัฒนา  (TQA ๕.๒ ข.(๑)</t>
  </si>
  <si>
    <t xml:space="preserve">๗.วิเคราะห์การประเมินสมรรถนะ บุคลากร </t>
  </si>
  <si>
    <t>เพื่อวิเคราะห์ส่วนขาด หาสมรรถนะ นำไปสู่การพัฒนาให้ตรงกับความคาดหวังขององค์กร</t>
  </si>
  <si>
    <t>ร้อยละของบุคลากรที่ได้รับการพัฒนาตาม IDP</t>
  </si>
  <si>
    <t>ร้อยละ ๖๐</t>
  </si>
  <si>
    <t>บุคลากรที่ได้รับการพัฒนาตาม IDP</t>
  </si>
  <si>
    <t>๘. โครงการปฐมนิเทศบุคลากรใหม่</t>
  </si>
  <si>
    <t>๙. โครงการส่งเสริมคุณธรรมจริยธรรมและจรรยาบรรณคณาจารย์</t>
  </si>
  <si>
    <t>๑๑. โครงการส่งเสริมและพัฒนาผู้บริหาร</t>
  </si>
  <si>
    <t>ร้อยละของผู้บริหารที่ได้รับการอบรมด้านบริหาร</t>
  </si>
  <si>
    <t>IT/หัวหน้างาน</t>
  </si>
  <si>
    <t>๑๒. สร้างระบบฐานข้อมูลบุคลากร</t>
  </si>
  <si>
    <t>TQA หมวด ๕ บุคลากร ๕.๑ก.ขีดความสามารถและอัตรากำลังบุคลากร</t>
  </si>
  <si>
    <t xml:space="preserve"> - ทุนอุดหนุน ต่างประเทศ</t>
  </si>
  <si>
    <t>๘ คน</t>
  </si>
  <si>
    <t>ร้อยละความสำเร็จดำเนินการตามแผนการอบรมของฝ่ายการพยาบาล ( ๕ สาขา)</t>
  </si>
  <si>
    <t>๗. การพัฒนาระบบการติดตามและสนับสนุนผู้ที่ครบกำหนดเวลายื่นขอตำแหน่ง (UPI ๓.๑-๑ , ๓.๑-๒)  (ใช้งบยุทศาสตร์)</t>
  </si>
  <si>
    <t>๘. การพัฒนาและปรับปรุงมาตรฐานภาระงานคณาจารย์ คณะแพทยศาสตร์  (UPI ๓.๑-๑ , ๓.๑-๒) (ใช้งบยุทธศาสตร์)</t>
  </si>
  <si>
    <t xml:space="preserve">๕ คน </t>
  </si>
  <si>
    <t>เบญจมาศ อุสิมาศ (ไม่มีงบปี ๖๐)</t>
  </si>
  <si>
    <t>เบญจมาศ อุสิมาศ.ใช้งบยุทธฯ</t>
  </si>
  <si>
    <t>๒. โครงการอบรมเชิงปฏิบัติการเพื่อจัดทำแผนอัตรากำลังคณาจารย์ และบุคลากร สายสนับสนุนวิชาการ (UPI ๓.๓.๓)</t>
  </si>
  <si>
    <t>๑. โครงการวิเคราะห์ work load  (UPI ๓.๓.๓) (TQA ๕.๑ ก(๑)), ก(๔)</t>
  </si>
  <si>
    <t>รายงานผลตามแผนปฏิบัติงานยุทธศาสตร์คณะแพทยศาสตร์ประจำปีงบประมาณ พ.ศ. ๒๕๖๐ (๑ ตุลาคม พ.ศ. ๒๕๕๘๙ - ๓๐ กันยายน พ.ศ. ๒๕๖๐) (ไตรมาส ๑)</t>
  </si>
  <si>
    <t>ผลการดำเนินการ ไตรมาสที่ ๑</t>
  </si>
  <si>
    <t xml:space="preserve">เบิกจ่ายเงินภาคเรียนที่ ๑ เรียบร้อยแล้วจำนวน ๗ ทุน </t>
  </si>
  <si>
    <t>เพื่อวิเคราะห์ปัญหาและความต้องการของคณาจารย์เพื่อนำมาพัฒนาปรับปรุงมาตรฐานภาระงานคณาจารย์ให้สอดคล้องกับมาตรฐานการคุณภาพคณาจารย์</t>
  </si>
  <si>
    <t>ตามมาตรฐาน TQF แสะสะท้อนภาระงานจริงของคณาจารย์ ได้</t>
  </si>
  <si>
    <t>เบญจมาศ  อุสิมาศ (งบประมาณ รายได้รพ.)</t>
  </si>
  <si>
    <t>ฐณัฐนันทร์ วิระยกิจจา  กัญญณัช  ศรีนวล  (งบประมาณคณะ)</t>
  </si>
  <si>
    <t>กัญญณัช  ศรีนวล ฐณัฐนันทร์ วิระยกิจจา  (งบประมาณ คณะ)</t>
  </si>
  <si>
    <t>เบญจมาศ  อุสิมาศ (งบประมาณ คณะ)</t>
  </si>
  <si>
    <t>สุทิชา หงษาคร/ประธานสาขาวิชา (งบประมาณคณะ)</t>
  </si>
  <si>
    <t>สุทิชา หงษาคร (งบประมาณรายได้ รพ.)</t>
  </si>
  <si>
    <t>เบญจมาศ อุสิมาศ (งบประมาณคณะ)</t>
  </si>
  <si>
    <t>การบรรลุเป้าหมาย</t>
  </si>
  <si>
    <t>ต่ำกว่าเป้าหมาย</t>
  </si>
  <si>
    <t>ตรงตามเป้าหมาย</t>
  </si>
  <si>
    <t>ยังไม่ถึงรอบกิจกรรม</t>
  </si>
  <si>
    <t>รายงานผลตามแผนปฏิบัติงานบริหารงานบุคคล คณะแพทยศาสตร์ประจำปีงบประมาณ พ.ศ. ๒๕๖๐ (๑ ตุลาคม พ.ศ. ๒๕๕๘๙ - ๓๐ กันยายน พ.ศ. ๒๕๖๐) ไตรมาส ๑</t>
  </si>
  <si>
    <t>สุทิชา  หงษาคร(งบ รายได้รพ.)</t>
  </si>
  <si>
    <t>.สุทิชา  หงษาคร (งบ รายได้ รพ.)</t>
  </si>
  <si>
    <t>สุทิชา  หงษาคร (งบคณะ)</t>
  </si>
  <si>
    <t>ชนัญภัค  วรรัตน์ (ไม่มีงบ)</t>
  </si>
  <si>
    <t xml:space="preserve"> - คณาจารย์ (งบคณะ)</t>
  </si>
  <si>
    <t xml:space="preserve"> - แพทย์เพิ่มพูนทักษะ (งบรพ.)</t>
  </si>
  <si>
    <t xml:space="preserve"> - พยาบาล (งบ รพ)</t>
  </si>
  <si>
    <t>ฐณัฎนันท์ วิริยกิจจา (งบ คณะ)</t>
  </si>
  <si>
    <t>สุทิชา หงษาคร(งบ คณะ)</t>
  </si>
  <si>
    <t xml:space="preserve">๑.ศึกษาดูงานระบบงานบุคคล ณ ศูนย์แพทย์สมเด็จฯ องครักษ์ </t>
  </si>
  <si>
    <t>๒. ประสานกับบริษัท บี พลัส ขอใบเสนอราคา</t>
  </si>
  <si>
    <t>ในไตรมาส ๑ ยังไม่มีการอบรมในสาขา</t>
  </si>
  <si>
    <t>มีจำนวนผู้รับทุน ๖ คน</t>
  </si>
  <si>
    <t>อยู่ระหว่างการสรุป GAP</t>
  </si>
  <si>
    <t>ไปศึกษาดูงานระบบทรัพยากรบุคคล ณ รพ.ศูนย์แพทย์สมเด็จพระเทพฯ เรื่องวิเคราะห์ work load  (อยู่ระหว่างดำเนินการ)</t>
  </si>
  <si>
    <t>ไปศึกษาดูงานระบบทรัพยากรบุคคล ณ รพ.ศูนย์แพทย์สมเด็จพระเทพฯ เรื่องวิเคราะห์ work load (อยู่ระหว่งดำเนินการ)</t>
  </si>
  <si>
    <t>ยังไม่มีแผน</t>
  </si>
  <si>
    <t xml:space="preserve">ดำเนินการประเมินกิจกรรม ๕ ส. พอเพียง (สำนักงาน + รพ.) ร้อยละ ๑๐๐   และจะประเมิน ๕ส ในไตรมาสถัดไป </t>
  </si>
  <si>
    <t>ส่งไปฝึกอบรม ๑ สาขา (การพยาบาลเด็กที่มีปัญหาพัฒนาการและพฤติกรรม) และอยู่ระหว่างรอผลการสอบ จำนวน ๒ สาขา (ส่องกล้องระบบทางเดินอาหาร , การฟอกเลือดด้วยไตเทียม)</t>
  </si>
  <si>
    <t>อยู่ระหว่างดำเนินการ</t>
  </si>
  <si>
    <t xml:space="preserve">สนับสนุนอาจารย์จำนวน ๔  คน จาก ๔๔ คน คิดเป็นร้อยละ ๙.๐๙  </t>
  </si>
  <si>
    <t>ขอปรับเปลี่ยนหลักเกณฑ์การพิจารณาแต่งตั้งบุคคลให้ดำรงตำแหน่งทางวิชาการ (ระดับ ๓)</t>
  </si>
  <si>
    <t>รายงานผลตามแผนปฏิบัติงานยุทธศาสตร์คณะแพทยศาสตร์ประจำปีงบประมาณ พ.ศ. ๒๕๖๐ (๑ ตุลาคม พ.ศ. ๒๕๕๘๙ - ๓๐ กันยายน พ.ศ. ๒๕๖๐) (ไตรมาส ๒)</t>
  </si>
  <si>
    <t>ยังไม่ถึงรอบการเบิกจ่ายเงินภาคเรียนที่ ๒ (พ.ค. ๖๐)</t>
  </si>
  <si>
    <t xml:space="preserve">จัดบรรยายให้ความรู้ หลักปรัชญาเศรษฐกิจพอเพียงเอวันที่ ๒๑ ก.พ. ๖๐ ผู้เข้าฟังบรรยายมีคะแนนความรู้เกี่ยวกับหลักเศรษฐกิจพอเพียงร้อยละ ๘๐ ขึ้นไป คิดเป็นร้อยละ ๙๗.๔๔ ดำเนินการประเมินกิจกรรม ๕ ส. พอเพียง (สำนักงาน + รพ.) ร้อยละ ๑๐๐  และมีหน่วยงานที่เข้าเกณฑ์ ๑๕ หน่วยงานตามที่ตั้งเป้าไว้ </t>
  </si>
  <si>
    <t>ขอยกเว้นภาระงานสอนขั้นต่ำตามข้อบังคับมหาวิทยาลัยบูรพา ว่าด้วยมาตรฐานภาระงานทางวิชาการของคณาจารย์ พ.ศ. ๒๕๕๓ และขอคิดภาระงานด้านบริการวิชาการตามที่ปฏิบัติงานจริง โดยพิจารณาจากกรณีศึกษา นพ.กฤติน (ระดับ ๓)</t>
  </si>
  <si>
    <t>สูงกว่าเป้าหมาย</t>
  </si>
  <si>
    <t>ร้อยละ ๙๓.๕๕ (รอบที่ ๑ ข้าราชการไม่ผ่านการประเมิน ๒ คน ใน ๓๑ คน)</t>
  </si>
  <si>
    <t>สนับสนุนอาจารย์จำนวน ๔  คน (นพ.กฤติน, นพ.สมชาย, นพ.ยศศักดิ์, นพ.กิตติ อรุณ) จาก ๔๕ คน คิดเป็นร้อยละ ๙.๐๙  สำหรับยื่นขอ นพ.กฤติน ๑ คน (ร้อยละ ๒.๒๒)</t>
  </si>
  <si>
    <t>จัดอบรมบรรยายการขอตำแหน่งทางวิชาการ ของคณาจารย์ เมื่อวันที่ ๒๔ มีนาคม ๒๕๖๐ มีจำนวนคณาจารย์ที่ครบกำหนดเวลาเข้าอบรมจำนวน ๑๔ คน (๔๕ คน) คิดเป็นร้อยละ ๓๑.๑๑</t>
  </si>
  <si>
    <t>๓.โปรแกรมรายงานสแกนนิ้ว อยู่ในระหว่างการพัฒนา ของนักวิชาการคอมพิวเตอร์</t>
  </si>
  <si>
    <t>๒.บริษัท บี พลัส มานำเสนองาน พร้อมกับการเสนอราคา แต่โปรแกรมที่นำเข้ามาไม่ตอบสนองความต้องการ และเพิ่มภาระงานให้ผู้ปฏิบัติ ซึ่งไม่ลดขั้นตอนการทำงาน จึงปฏิเสธ</t>
  </si>
  <si>
    <t>เพื่อวิเคราะห์ปัญหาและความต้องการของคณาจารย์เพื่อนำมาพัฒนาปรับปรุงมาตรฐานภาระงานคณาจารย์ให้สอดคล้องกับมาตรฐานการคุณภาพคณาจารย์ตามมาตรฐาน TQF แสะสะท้อนภาระงานจริงของคณาจารย์ ได้</t>
  </si>
  <si>
    <t>จัดไตรมาส ๓</t>
  </si>
  <si>
    <t>ผลการดำเนินการ ไตรมาสที่ ๒</t>
  </si>
  <si>
    <t>รายงานผลตามแผนปฏิบัติงานบริหารงานบุคคล คณะแพทยศาสตร์ประจำปีงบประมาณ พ.ศ. ๒๕๖๐ (๑ ตุลาคม พ.ศ. ๒๕๕๘๙ - ๓๐ กันยายน พ.ศ. ๒๕๖๐) ไตรมาส ๒</t>
  </si>
  <si>
    <t>อยู่ในระหว่างเขียนโครงการ เนื่องจากร่วมปฏิบัติงานในโครงการอื่นๆ ของงานบุคคล</t>
  </si>
  <si>
    <t>งานบริหารงานยุทธศาสตร์ได้จัดทำเรียบร้อยแล้ว</t>
  </si>
  <si>
    <t>บรรลุเป้าหมาย</t>
  </si>
  <si>
    <t>ไม่มีผู้ขอไปพัฒนา ณ ต่างประเทศ</t>
  </si>
  <si>
    <t>ยังไม่ได้สรุปผลงานตามไตรมาส</t>
  </si>
  <si>
    <t>ยังไม่ได้สรุปผลตามไตรมาส</t>
  </si>
  <si>
    <t xml:space="preserve">๑๕ คน </t>
  </si>
  <si>
    <t>จำนวนนิสิตพยาบาลที่รับทุนปี ๖๐  (ทุน ๆ ละ ๓๖,๐๐๐ บาท )</t>
  </si>
  <si>
    <t>ปีงบประมาร ๖๐ จำนวน ๔ คน</t>
  </si>
  <si>
    <t>แจ้งนิสิตติดต่อการดำเนินการสำหรับเบิกจ่ายแล้ว</t>
  </si>
  <si>
    <t>แพทย์รับทุนใหม่ ๒ คน (พญ.พลอย และ นพ.กีรติ)</t>
  </si>
  <si>
    <t>รวบรวมข้อมูลและดูแนวทางการจัดการพัฒนาให้เกิดผลสูงสุด</t>
  </si>
  <si>
    <t>มีเหตุขัดข้องทำให้ยังไม่ได้จัด</t>
  </si>
  <si>
    <t>กำลังรวบรวมข้อมูล จึงขอเลื่อนไปไตรมาส ๓</t>
  </si>
  <si>
    <t>ผลการดำเนินการ ไตรมาสที่ ๓</t>
  </si>
  <si>
    <t>บรรลุเป้าหมาย ๑๐๐%</t>
  </si>
  <si>
    <t xml:space="preserve">จัดกิจกรรมประดิษฐ์ดอกไม้จันทน์เพื่อถวายความอาลัยแด่รัชกาลที่ ๙ โดยใช้วัสดุจากธรรมชาติในการทำดอกไม้จันทน์  ในวันที่ ๑๓-๑๔ มิ.ย. ๖๐ มีจำนวนคนเข้าร่วมกิจกรรม ๘๔ คน ได้ดอกไม้จันทน์จำนวน ๓๕๐ ดอก  </t>
  </si>
  <si>
    <t>จำนวนที่ยื่นขอตำแหน่ง ผศ.คิดเป็นร้อยละ  ๒.๒๒ (๑คน/ ๔๕ คน) (นพ.กฤติน)   จำนวนที่ยื่นขอตำแหน่ง รศ. คิดเป็นร้อยละ ๒๐ (๑ คน / ๕ คน)  (นพ.สมชาย)</t>
  </si>
  <si>
    <t>สภาวิชาการ ให้กำหนดภาระงานคณาจารย์คณะแพทยศาสตร์ โดยสามารถนำหลักสูตรของแพทยสภา เช่นแพทย์เพิ่มพูนทักษะ แพทย์วุฒิบัตร เป็นต้น นำมาคิดภาระงานสอนได้ และให้กำหนดภาระงานสอนขั้นต่ำ อย่างน้อย ๖ หน่วยกิตต่อภาคการศึกษา (ระดับ ๓)</t>
  </si>
  <si>
    <t xml:space="preserve">ส่งพนักงานมหาวิทยาลัยเข้าร่วมอบรมที่มหาวิทยาลัยจัดขึ้น จำนวน ๒๕คน  (๔๐ คน) คิดเป็นร้อยละ ๖๒.๕๐ </t>
  </si>
  <si>
    <t>บรรลุเป้าหมาย ร้อยละ ๑๐๐</t>
  </si>
  <si>
    <t>จัดร่วมกับการปฐมนิเทศอาจารย์ใหม่ ในวันที่ ๓-๔ กรกฎาคม พ.ศ.๒๕๖๐ คิดเป็นร้อยละ ๑๓.๕๒ (๗๔ คน)</t>
  </si>
  <si>
    <t xml:space="preserve">แผนกและงานที่ได้รับการวิเคราะห์ มีจำนวน  ๒๓ หน่วยงาน ( ๔๕ หน่วยงาน) คิดเป็นร้อยละ ๕๑   </t>
  </si>
  <si>
    <t>ผู้บริหาร/หัวหน้างาน (๔๒คน)</t>
  </si>
  <si>
    <t xml:space="preserve">อบรมทางด้านบริหาร รร.แพทย์ ๒ คน  และอบรมทางด้านการบริหารองค์กรตามเกณฑ์ TQA ๗ คน  และอบรมด้านบริหารเนื้อหางานในความรับผิดชอบ จำนวน ๑๒ คน คิดเป็นร้อยละ ๕๐ </t>
  </si>
  <si>
    <t>ยังไม่ดำเนินการ เนื่องจำนวนพยาบาลใหม่มีจำนวนน้อย จึงขอรวมกับบุคลากรวิชาชีพอื่น ในไตรมาสถัดไป</t>
  </si>
  <si>
    <t xml:space="preserve">ผลการสำรวจบรรยายการทำงานภาพรวม อยู่ในระดับปานกลาง  คิดเป็นร้อยละ ๔๑ โดยมี มีผู้เข้ากรอกแบบสำรวจ จำนวน  ๒๑๘ คน   </t>
  </si>
  <si>
    <t xml:space="preserve">ผลการสำรวจความผูกพันภาพรวมอยู่ในระดับดี  คิดเป็นร้อยละ ๔๓.๗ โดยมีผู้เข้ากรอกแบบสำรวจ จำนวน  ๒๑๘  คน   </t>
  </si>
  <si>
    <t>ร้อยละ ๗๕</t>
  </si>
  <si>
    <t>ร้อยละ ๗๙.๗๑</t>
  </si>
  <si>
    <t>มีบุคลากรมีการเข้าฝึกอบรมและพัฒนาตนเอง จำนวน ๒๒๔ คน คิดเป็นร้อยละ ๔๘.๗๐</t>
  </si>
  <si>
    <t>๑๐. โครงการส่งเสริมและพัฒนาผู้บริหาร</t>
  </si>
  <si>
    <t>๑๑. สร้างระบบฐานข้อมูลบุคลากร</t>
  </si>
  <si>
    <t xml:space="preserve">ดำเนินการเรียบร้อยแล้ว จำนวน ๗ คนปีการศึกษา ๒๕๕๙ และ ๒ คน  ปีการศึกษา ๒๕๖๐ </t>
  </si>
  <si>
    <t>๗ ทุน (ทุนเก่า)(สุชีรา,จิตราพร,ศมณกร,นันทพร,ธนวิทย์,ธเนศ,รสพร)</t>
  </si>
  <si>
    <t xml:space="preserve">รายงานผลตามแผนปฏิบัติงานยุทธศาสตร์คณะแพทยศาสตร์ประจำปีงบประมาณ พ.ศ. ๒๕๖๐ (๑ ตุลาคม พ.ศ. ๒๕๕๘๙ - ๓๐ กันยายน พ.ศ. ๒๕๖๐) </t>
  </si>
  <si>
    <t>รายงานผลตามแผนปฏิบัติการบริหารงานบุคคล คณะแพทยศาสตร์ประจำปีงบประมาณ พ.ศ. ๒๕๖๐ (๑ ตุลาคม พ.ศ. ๒๕๕๘๙ - ๓๐ กันยายน พ.ศ. ๒๕๖๐)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</si>
</sst>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34">
    <font>
      <sz val="11"/>
      <color theme="1"/>
      <name val="Tahoma"/>
      <family val="2"/>
      <charset val="222"/>
      <scheme val="minor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sz val="13"/>
      <color theme="1"/>
      <name val="TH SarabunPSK"/>
      <family val="2"/>
    </font>
    <font>
      <sz val="12"/>
      <color theme="1"/>
      <name val="TH SarabunPSK"/>
      <family val="2"/>
    </font>
    <font>
      <b/>
      <sz val="13"/>
      <color theme="1"/>
      <name val="TH SarabunPSK"/>
      <family val="2"/>
    </font>
    <font>
      <sz val="13"/>
      <color theme="1"/>
      <name val="Wingdings 2"/>
      <family val="1"/>
      <charset val="2"/>
    </font>
    <font>
      <b/>
      <sz val="12"/>
      <color theme="1"/>
      <name val="TH SarabunPSK"/>
      <family val="2"/>
    </font>
    <font>
      <sz val="11"/>
      <color theme="1"/>
      <name val="Tahoma"/>
      <family val="2"/>
      <charset val="222"/>
      <scheme val="minor"/>
    </font>
    <font>
      <sz val="10"/>
      <color theme="1"/>
      <name val="TH SarabunPSK"/>
      <family val="2"/>
    </font>
    <font>
      <b/>
      <u/>
      <sz val="13"/>
      <color theme="1"/>
      <name val="TH SarabunPSK"/>
      <family val="2"/>
    </font>
    <font>
      <sz val="10"/>
      <color rgb="FF333333"/>
      <name val="Inherit"/>
    </font>
    <font>
      <sz val="9"/>
      <color rgb="FF333333"/>
      <name val="Inherit"/>
    </font>
    <font>
      <sz val="12"/>
      <name val="TH SarabunPSK"/>
      <family val="2"/>
    </font>
    <font>
      <b/>
      <sz val="8"/>
      <color theme="1"/>
      <name val="TH SarabunPSK"/>
      <family val="2"/>
    </font>
    <font>
      <sz val="10"/>
      <name val="TH SarabunPSK"/>
      <family val="2"/>
    </font>
    <font>
      <sz val="11"/>
      <color theme="1"/>
      <name val="TH SarabunPSK"/>
      <family val="2"/>
    </font>
    <font>
      <sz val="9"/>
      <name val="TH SarabunPSK"/>
      <family val="2"/>
    </font>
    <font>
      <b/>
      <u/>
      <sz val="12"/>
      <color theme="1"/>
      <name val="TH SarabunPSK"/>
      <family val="2"/>
    </font>
    <font>
      <sz val="12"/>
      <color theme="1"/>
      <name val="Wingdings 2"/>
      <family val="1"/>
      <charset val="2"/>
    </font>
    <font>
      <sz val="12"/>
      <name val="Wingdings 2"/>
      <family val="1"/>
      <charset val="2"/>
    </font>
    <font>
      <b/>
      <sz val="11"/>
      <color theme="1"/>
      <name val="TH SarabunPSK"/>
      <family val="2"/>
    </font>
    <font>
      <b/>
      <sz val="10"/>
      <color theme="1"/>
      <name val="TH SarabunPSK"/>
      <family val="2"/>
    </font>
    <font>
      <sz val="9"/>
      <color rgb="FFFF0000"/>
      <name val="TH SarabunPSK"/>
      <family val="2"/>
    </font>
    <font>
      <b/>
      <u/>
      <sz val="11"/>
      <color theme="1"/>
      <name val="TH SarabunPSK"/>
      <family val="2"/>
    </font>
    <font>
      <sz val="11"/>
      <color theme="1"/>
      <name val="Wingdings 2"/>
      <family val="1"/>
      <charset val="2"/>
    </font>
    <font>
      <sz val="9"/>
      <color theme="1"/>
      <name val="TH SarabunPSK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2"/>
      <color rgb="FFFF0000"/>
      <name val="TH SarabunPSK"/>
      <family val="2"/>
    </font>
    <font>
      <b/>
      <sz val="9"/>
      <color theme="1"/>
      <name val="TH SarabunPSK"/>
      <family val="2"/>
    </font>
    <font>
      <sz val="8"/>
      <name val="TH SarabunPSK"/>
      <family val="2"/>
    </font>
    <font>
      <sz val="11"/>
      <name val="TH SarabunPSK"/>
      <family val="2"/>
    </font>
    <font>
      <b/>
      <sz val="10"/>
      <name val="TH SarabunPSK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9" fontId="8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38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top"/>
    </xf>
    <xf numFmtId="0" fontId="3" fillId="0" borderId="3" xfId="0" applyFont="1" applyBorder="1" applyAlignment="1">
      <alignment vertical="top" wrapText="1"/>
    </xf>
    <xf numFmtId="0" fontId="1" fillId="0" borderId="3" xfId="0" applyFont="1" applyBorder="1" applyAlignment="1">
      <alignment vertical="center"/>
    </xf>
    <xf numFmtId="0" fontId="5" fillId="0" borderId="1" xfId="0" applyFont="1" applyBorder="1" applyAlignment="1">
      <alignment horizontal="center" vertical="center" textRotation="90"/>
    </xf>
    <xf numFmtId="0" fontId="3" fillId="0" borderId="3" xfId="0" applyFont="1" applyBorder="1" applyAlignment="1">
      <alignment horizontal="left" vertical="top"/>
    </xf>
    <xf numFmtId="0" fontId="6" fillId="0" borderId="3" xfId="0" applyFont="1" applyBorder="1" applyAlignment="1">
      <alignment horizontal="center" vertical="top"/>
    </xf>
    <xf numFmtId="0" fontId="5" fillId="0" borderId="3" xfId="0" applyFont="1" applyBorder="1" applyAlignment="1">
      <alignment vertical="top" wrapText="1"/>
    </xf>
    <xf numFmtId="0" fontId="5" fillId="0" borderId="1" xfId="0" applyFont="1" applyBorder="1" applyAlignment="1">
      <alignment vertical="center" textRotation="90" wrapText="1"/>
    </xf>
    <xf numFmtId="0" fontId="3" fillId="0" borderId="4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center" textRotation="90"/>
    </xf>
    <xf numFmtId="0" fontId="5" fillId="0" borderId="3" xfId="0" applyFont="1" applyBorder="1" applyAlignment="1">
      <alignment vertical="center" textRotation="90" wrapText="1"/>
    </xf>
    <xf numFmtId="0" fontId="3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center" vertical="top"/>
    </xf>
    <xf numFmtId="0" fontId="3" fillId="0" borderId="4" xfId="0" applyFont="1" applyBorder="1" applyAlignment="1">
      <alignment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4" fillId="0" borderId="3" xfId="0" applyFont="1" applyBorder="1" applyAlignment="1">
      <alignment vertical="top" wrapText="1"/>
    </xf>
    <xf numFmtId="1" fontId="3" fillId="0" borderId="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center"/>
    </xf>
    <xf numFmtId="1" fontId="3" fillId="0" borderId="3" xfId="0" applyNumberFormat="1" applyFont="1" applyBorder="1" applyAlignment="1">
      <alignment horizontal="center" vertical="top"/>
    </xf>
    <xf numFmtId="2" fontId="5" fillId="0" borderId="3" xfId="0" applyNumberFormat="1" applyFont="1" applyBorder="1" applyAlignment="1">
      <alignment horizontal="left" vertical="top" wrapText="1"/>
    </xf>
    <xf numFmtId="3" fontId="3" fillId="0" borderId="3" xfId="0" applyNumberFormat="1" applyFont="1" applyBorder="1" applyAlignment="1">
      <alignment horizontal="center" vertical="top"/>
    </xf>
    <xf numFmtId="0" fontId="3" fillId="0" borderId="3" xfId="0" applyFont="1" applyBorder="1" applyAlignment="1">
      <alignment horizontal="center" vertical="top"/>
    </xf>
    <xf numFmtId="0" fontId="1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 indent="1"/>
    </xf>
    <xf numFmtId="0" fontId="11" fillId="0" borderId="0" xfId="0" applyFont="1" applyAlignment="1">
      <alignment horizontal="left" vertical="center" wrapText="1" indent="1"/>
    </xf>
    <xf numFmtId="0" fontId="10" fillId="0" borderId="3" xfId="0" applyFont="1" applyBorder="1" applyAlignment="1">
      <alignment horizontal="left" vertical="center"/>
    </xf>
    <xf numFmtId="0" fontId="10" fillId="0" borderId="3" xfId="0" applyFont="1" applyBorder="1" applyAlignment="1">
      <alignment vertical="top"/>
    </xf>
    <xf numFmtId="0" fontId="10" fillId="0" borderId="3" xfId="0" applyFont="1" applyBorder="1" applyAlignment="1">
      <alignment horizontal="left" vertical="top"/>
    </xf>
    <xf numFmtId="0" fontId="13" fillId="0" borderId="3" xfId="0" applyFont="1" applyBorder="1" applyAlignment="1">
      <alignment horizontal="left" vertical="top"/>
    </xf>
    <xf numFmtId="0" fontId="4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center" wrapText="1"/>
    </xf>
    <xf numFmtId="9" fontId="5" fillId="0" borderId="3" xfId="0" applyNumberFormat="1" applyFont="1" applyBorder="1" applyAlignment="1">
      <alignment horizontal="center" vertical="top"/>
    </xf>
    <xf numFmtId="0" fontId="3" fillId="0" borderId="3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vertical="top" wrapText="1"/>
    </xf>
    <xf numFmtId="1" fontId="3" fillId="0" borderId="4" xfId="0" applyNumberFormat="1" applyFont="1" applyBorder="1" applyAlignment="1">
      <alignment horizontal="center" vertical="top"/>
    </xf>
    <xf numFmtId="3" fontId="3" fillId="0" borderId="4" xfId="0" applyNumberFormat="1" applyFont="1" applyBorder="1" applyAlignment="1">
      <alignment horizontal="center" vertical="top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top"/>
    </xf>
    <xf numFmtId="0" fontId="4" fillId="0" borderId="4" xfId="0" applyFont="1" applyBorder="1" applyAlignment="1">
      <alignment vertical="top" wrapText="1"/>
    </xf>
    <xf numFmtId="1" fontId="3" fillId="0" borderId="4" xfId="0" applyNumberFormat="1" applyFont="1" applyBorder="1" applyAlignment="1">
      <alignment horizontal="center" vertical="center"/>
    </xf>
    <xf numFmtId="2" fontId="3" fillId="0" borderId="4" xfId="0" applyNumberFormat="1" applyFont="1" applyBorder="1" applyAlignment="1">
      <alignment horizontal="left" vertical="top" wrapText="1"/>
    </xf>
    <xf numFmtId="0" fontId="4" fillId="0" borderId="4" xfId="0" applyFont="1" applyBorder="1" applyAlignment="1">
      <alignment horizontal="center" vertical="top"/>
    </xf>
    <xf numFmtId="3" fontId="3" fillId="0" borderId="3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/>
    </xf>
    <xf numFmtId="0" fontId="16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2" xfId="0" applyFont="1" applyBorder="1" applyAlignment="1">
      <alignment vertical="top" wrapText="1"/>
    </xf>
    <xf numFmtId="0" fontId="5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top" wrapText="1"/>
    </xf>
    <xf numFmtId="0" fontId="15" fillId="0" borderId="1" xfId="0" applyFont="1" applyBorder="1" applyAlignment="1">
      <alignment horizontal="center" vertical="top" wrapText="1"/>
    </xf>
    <xf numFmtId="0" fontId="3" fillId="0" borderId="4" xfId="0" applyFont="1" applyBorder="1" applyAlignment="1">
      <alignment vertical="center" wrapText="1"/>
    </xf>
    <xf numFmtId="0" fontId="5" fillId="0" borderId="4" xfId="0" applyFont="1" applyBorder="1" applyAlignment="1">
      <alignment vertical="center"/>
    </xf>
    <xf numFmtId="0" fontId="4" fillId="0" borderId="4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center" vertical="center" textRotation="90"/>
    </xf>
    <xf numFmtId="3" fontId="4" fillId="0" borderId="4" xfId="0" applyNumberFormat="1" applyFont="1" applyBorder="1" applyAlignment="1">
      <alignment horizontal="center" vertical="center" wrapText="1"/>
    </xf>
    <xf numFmtId="0" fontId="9" fillId="0" borderId="4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4" fillId="0" borderId="3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9" fontId="5" fillId="0" borderId="1" xfId="0" applyNumberFormat="1" applyFont="1" applyBorder="1" applyAlignment="1">
      <alignment horizontal="center" vertical="top"/>
    </xf>
    <xf numFmtId="3" fontId="5" fillId="0" borderId="1" xfId="0" applyNumberFormat="1" applyFont="1" applyBorder="1" applyAlignment="1">
      <alignment horizontal="center" vertical="center"/>
    </xf>
    <xf numFmtId="2" fontId="3" fillId="0" borderId="3" xfId="0" applyNumberFormat="1" applyFont="1" applyBorder="1" applyAlignment="1">
      <alignment horizontal="left" vertical="top" wrapText="1"/>
    </xf>
    <xf numFmtId="0" fontId="1" fillId="0" borderId="8" xfId="0" applyFont="1" applyBorder="1" applyAlignment="1">
      <alignment horizontal="center" vertical="center"/>
    </xf>
    <xf numFmtId="3" fontId="3" fillId="0" borderId="3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top" wrapText="1"/>
    </xf>
    <xf numFmtId="3" fontId="2" fillId="0" borderId="1" xfId="0" applyNumberFormat="1" applyFont="1" applyBorder="1" applyAlignment="1">
      <alignment horizontal="center" vertical="top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center" vertical="top" wrapText="1"/>
    </xf>
    <xf numFmtId="0" fontId="4" fillId="0" borderId="0" xfId="0" applyFont="1"/>
    <xf numFmtId="0" fontId="4" fillId="0" borderId="0" xfId="0" applyFont="1" applyAlignment="1">
      <alignment vertical="top"/>
    </xf>
    <xf numFmtId="0" fontId="4" fillId="0" borderId="0" xfId="0" applyFont="1" applyAlignment="1">
      <alignment horizontal="left" vertical="top"/>
    </xf>
    <xf numFmtId="0" fontId="7" fillId="0" borderId="0" xfId="0" applyFont="1" applyBorder="1"/>
    <xf numFmtId="0" fontId="4" fillId="0" borderId="0" xfId="0" applyFont="1" applyBorder="1"/>
    <xf numFmtId="0" fontId="7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textRotation="90"/>
    </xf>
    <xf numFmtId="0" fontId="7" fillId="0" borderId="1" xfId="0" applyFont="1" applyBorder="1" applyAlignment="1">
      <alignment vertical="center" textRotation="90" wrapText="1"/>
    </xf>
    <xf numFmtId="0" fontId="7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top"/>
    </xf>
    <xf numFmtId="3" fontId="4" fillId="0" borderId="3" xfId="0" applyNumberFormat="1" applyFont="1" applyBorder="1" applyAlignment="1">
      <alignment horizontal="center" vertical="top"/>
    </xf>
    <xf numFmtId="0" fontId="19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0" fontId="19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 wrapText="1"/>
    </xf>
    <xf numFmtId="0" fontId="18" fillId="0" borderId="3" xfId="0" applyFont="1" applyBorder="1" applyAlignment="1">
      <alignment horizontal="left" vertical="center"/>
    </xf>
    <xf numFmtId="2" fontId="4" fillId="0" borderId="3" xfId="0" applyNumberFormat="1" applyFont="1" applyBorder="1" applyAlignment="1">
      <alignment vertical="top" wrapText="1"/>
    </xf>
    <xf numFmtId="1" fontId="4" fillId="0" borderId="3" xfId="0" applyNumberFormat="1" applyFont="1" applyBorder="1" applyAlignment="1">
      <alignment horizontal="center" vertical="top"/>
    </xf>
    <xf numFmtId="0" fontId="18" fillId="0" borderId="3" xfId="0" applyFont="1" applyBorder="1" applyAlignment="1">
      <alignment vertical="top"/>
    </xf>
    <xf numFmtId="0" fontId="4" fillId="0" borderId="3" xfId="0" applyFont="1" applyBorder="1" applyAlignment="1">
      <alignment horizontal="left" vertical="top"/>
    </xf>
    <xf numFmtId="2" fontId="4" fillId="0" borderId="3" xfId="0" applyNumberFormat="1" applyFont="1" applyBorder="1" applyAlignment="1">
      <alignment horizontal="left" vertical="top" wrapText="1"/>
    </xf>
    <xf numFmtId="2" fontId="7" fillId="0" borderId="4" xfId="0" applyNumberFormat="1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/>
    </xf>
    <xf numFmtId="0" fontId="19" fillId="0" borderId="4" xfId="0" applyFont="1" applyBorder="1" applyAlignment="1">
      <alignment horizontal="center" vertical="top"/>
    </xf>
    <xf numFmtId="3" fontId="4" fillId="0" borderId="4" xfId="0" applyNumberFormat="1" applyFont="1" applyBorder="1" applyAlignment="1">
      <alignment horizontal="center" vertical="top"/>
    </xf>
    <xf numFmtId="0" fontId="7" fillId="0" borderId="3" xfId="0" applyFont="1" applyBorder="1" applyAlignment="1">
      <alignment vertical="top" wrapText="1"/>
    </xf>
    <xf numFmtId="1" fontId="4" fillId="0" borderId="3" xfId="1" applyNumberFormat="1" applyFont="1" applyBorder="1" applyAlignment="1">
      <alignment horizontal="center" vertical="top"/>
    </xf>
    <xf numFmtId="1" fontId="4" fillId="0" borderId="4" xfId="1" applyNumberFormat="1" applyFont="1" applyBorder="1" applyAlignment="1">
      <alignment horizontal="center" vertical="top"/>
    </xf>
    <xf numFmtId="3" fontId="4" fillId="0" borderId="4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vertical="top"/>
    </xf>
    <xf numFmtId="0" fontId="13" fillId="0" borderId="3" xfId="0" applyFont="1" applyBorder="1" applyAlignment="1">
      <alignment horizontal="left" vertical="top" wrapText="1"/>
    </xf>
    <xf numFmtId="0" fontId="13" fillId="0" borderId="3" xfId="0" applyFont="1" applyBorder="1" applyAlignment="1">
      <alignment horizontal="center" vertical="top"/>
    </xf>
    <xf numFmtId="0" fontId="20" fillId="0" borderId="3" xfId="0" applyFont="1" applyBorder="1" applyAlignment="1">
      <alignment horizontal="center" vertical="top"/>
    </xf>
    <xf numFmtId="3" fontId="13" fillId="0" borderId="3" xfId="0" applyNumberFormat="1" applyFont="1" applyBorder="1" applyAlignment="1">
      <alignment horizontal="center" vertical="top"/>
    </xf>
    <xf numFmtId="0" fontId="13" fillId="0" borderId="4" xfId="0" applyFont="1" applyBorder="1" applyAlignment="1">
      <alignment horizontal="left" vertical="top" wrapText="1"/>
    </xf>
    <xf numFmtId="1" fontId="4" fillId="0" borderId="4" xfId="1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top"/>
    </xf>
    <xf numFmtId="0" fontId="4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vertical="center" textRotation="90" wrapText="1"/>
    </xf>
    <xf numFmtId="9" fontId="7" fillId="0" borderId="3" xfId="0" applyNumberFormat="1" applyFont="1" applyBorder="1" applyAlignment="1">
      <alignment horizontal="center" vertical="top"/>
    </xf>
    <xf numFmtId="0" fontId="7" fillId="0" borderId="3" xfId="0" applyFont="1" applyBorder="1" applyAlignment="1">
      <alignment horizontal="center" vertical="center" textRotation="90"/>
    </xf>
    <xf numFmtId="0" fontId="4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vertical="center"/>
    </xf>
    <xf numFmtId="2" fontId="4" fillId="0" borderId="4" xfId="0" applyNumberFormat="1" applyFont="1" applyBorder="1" applyAlignment="1">
      <alignment vertical="top" wrapText="1"/>
    </xf>
    <xf numFmtId="1" fontId="4" fillId="0" borderId="4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  <xf numFmtId="0" fontId="4" fillId="0" borderId="3" xfId="0" applyFont="1" applyBorder="1" applyAlignment="1">
      <alignment horizontal="center" vertical="center"/>
    </xf>
    <xf numFmtId="1" fontId="4" fillId="0" borderId="1" xfId="1" applyNumberFormat="1" applyFont="1" applyBorder="1" applyAlignment="1">
      <alignment horizontal="center" vertical="top"/>
    </xf>
    <xf numFmtId="3" fontId="4" fillId="0" borderId="1" xfId="0" applyNumberFormat="1" applyFont="1" applyBorder="1" applyAlignment="1">
      <alignment horizontal="center" vertical="top"/>
    </xf>
    <xf numFmtId="3" fontId="4" fillId="0" borderId="1" xfId="2" applyNumberFormat="1" applyFont="1" applyBorder="1" applyAlignment="1">
      <alignment vertical="top"/>
    </xf>
    <xf numFmtId="0" fontId="4" fillId="0" borderId="7" xfId="0" applyFont="1" applyBorder="1" applyAlignment="1">
      <alignment vertical="top"/>
    </xf>
    <xf numFmtId="0" fontId="4" fillId="0" borderId="0" xfId="0" applyFont="1" applyAlignment="1">
      <alignment horizontal="center" vertical="top"/>
    </xf>
    <xf numFmtId="0" fontId="17" fillId="0" borderId="3" xfId="0" applyFont="1" applyBorder="1" applyAlignment="1">
      <alignment horizontal="center" vertical="top" wrapText="1"/>
    </xf>
    <xf numFmtId="0" fontId="23" fillId="0" borderId="3" xfId="0" applyFont="1" applyBorder="1" applyAlignment="1">
      <alignment horizontal="center" vertical="top" wrapText="1"/>
    </xf>
    <xf numFmtId="0" fontId="17" fillId="0" borderId="1" xfId="0" applyFont="1" applyBorder="1" applyAlignment="1">
      <alignment horizontal="center" vertical="top" wrapText="1"/>
    </xf>
    <xf numFmtId="0" fontId="24" fillId="0" borderId="2" xfId="0" applyFont="1" applyBorder="1" applyAlignment="1">
      <alignment horizontal="left" vertical="center"/>
    </xf>
    <xf numFmtId="0" fontId="21" fillId="0" borderId="2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 textRotation="90"/>
    </xf>
    <xf numFmtId="0" fontId="21" fillId="0" borderId="2" xfId="0" applyFont="1" applyBorder="1" applyAlignment="1">
      <alignment vertical="center" textRotation="90" wrapText="1"/>
    </xf>
    <xf numFmtId="0" fontId="21" fillId="0" borderId="2" xfId="0" applyFont="1" applyBorder="1" applyAlignment="1">
      <alignment horizontal="center" vertical="center" wrapText="1"/>
    </xf>
    <xf numFmtId="0" fontId="16" fillId="0" borderId="3" xfId="0" applyFont="1" applyBorder="1" applyAlignment="1">
      <alignment vertical="top" wrapText="1"/>
    </xf>
    <xf numFmtId="0" fontId="25" fillId="0" borderId="3" xfId="0" applyFont="1" applyBorder="1" applyAlignment="1">
      <alignment horizontal="center" vertical="top"/>
    </xf>
    <xf numFmtId="0" fontId="16" fillId="0" borderId="3" xfId="0" applyFont="1" applyBorder="1" applyAlignment="1">
      <alignment horizontal="left" vertical="top" wrapText="1"/>
    </xf>
    <xf numFmtId="0" fontId="16" fillId="0" borderId="3" xfId="0" applyFont="1" applyBorder="1" applyAlignment="1">
      <alignment horizontal="center" vertical="top" wrapText="1"/>
    </xf>
    <xf numFmtId="9" fontId="16" fillId="0" borderId="3" xfId="0" applyNumberFormat="1" applyFont="1" applyBorder="1" applyAlignment="1">
      <alignment horizontal="center" vertical="top"/>
    </xf>
    <xf numFmtId="3" fontId="16" fillId="0" borderId="3" xfId="0" applyNumberFormat="1" applyFont="1" applyBorder="1" applyAlignment="1">
      <alignment horizontal="center" vertical="top"/>
    </xf>
    <xf numFmtId="0" fontId="25" fillId="0" borderId="2" xfId="0" applyFont="1" applyBorder="1" applyAlignment="1">
      <alignment horizontal="center" vertical="top"/>
    </xf>
    <xf numFmtId="0" fontId="16" fillId="0" borderId="2" xfId="0" applyFont="1" applyBorder="1" applyAlignment="1">
      <alignment horizontal="center" vertical="top" wrapText="1"/>
    </xf>
    <xf numFmtId="9" fontId="16" fillId="0" borderId="2" xfId="0" applyNumberFormat="1" applyFont="1" applyBorder="1" applyAlignment="1">
      <alignment horizontal="center" vertical="top"/>
    </xf>
    <xf numFmtId="3" fontId="16" fillId="0" borderId="2" xfId="0" applyNumberFormat="1" applyFont="1" applyBorder="1" applyAlignment="1">
      <alignment horizontal="center" vertical="top"/>
    </xf>
    <xf numFmtId="0" fontId="16" fillId="0" borderId="3" xfId="0" applyFont="1" applyBorder="1" applyAlignment="1">
      <alignment horizontal="center" vertical="top"/>
    </xf>
    <xf numFmtId="0" fontId="16" fillId="0" borderId="4" xfId="0" applyFont="1" applyBorder="1" applyAlignment="1">
      <alignment horizontal="center" vertical="top" wrapText="1"/>
    </xf>
    <xf numFmtId="0" fontId="16" fillId="0" borderId="1" xfId="0" applyFont="1" applyBorder="1" applyAlignment="1">
      <alignment vertical="top" wrapText="1"/>
    </xf>
    <xf numFmtId="0" fontId="25" fillId="0" borderId="1" xfId="0" applyFont="1" applyBorder="1" applyAlignment="1">
      <alignment horizontal="center" vertical="top"/>
    </xf>
    <xf numFmtId="0" fontId="16" fillId="0" borderId="1" xfId="0" applyFont="1" applyBorder="1" applyAlignment="1">
      <alignment horizontal="center" vertical="top"/>
    </xf>
    <xf numFmtId="9" fontId="16" fillId="0" borderId="1" xfId="0" applyNumberFormat="1" applyFont="1" applyBorder="1" applyAlignment="1">
      <alignment horizontal="center" vertical="top"/>
    </xf>
    <xf numFmtId="3" fontId="15" fillId="0" borderId="1" xfId="0" applyNumberFormat="1" applyFont="1" applyBorder="1" applyAlignment="1">
      <alignment horizontal="center" vertical="top"/>
    </xf>
    <xf numFmtId="0" fontId="4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4" fillId="0" borderId="7" xfId="0" applyFont="1" applyBorder="1" applyAlignment="1">
      <alignment vertical="top" wrapText="1"/>
    </xf>
    <xf numFmtId="0" fontId="7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vertical="top" wrapText="1"/>
    </xf>
    <xf numFmtId="0" fontId="7" fillId="0" borderId="0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top"/>
    </xf>
    <xf numFmtId="0" fontId="26" fillId="0" borderId="3" xfId="0" applyFont="1" applyBorder="1" applyAlignment="1">
      <alignment horizontal="center" vertical="top" wrapText="1"/>
    </xf>
    <xf numFmtId="0" fontId="26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top" wrapText="1"/>
    </xf>
    <xf numFmtId="0" fontId="7" fillId="0" borderId="6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left" vertical="top" wrapText="1"/>
    </xf>
    <xf numFmtId="1" fontId="4" fillId="0" borderId="2" xfId="0" applyNumberFormat="1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left" vertical="center"/>
    </xf>
    <xf numFmtId="0" fontId="7" fillId="0" borderId="2" xfId="0" applyFont="1" applyBorder="1" applyAlignment="1">
      <alignment horizontal="center" vertical="center" textRotation="90"/>
    </xf>
    <xf numFmtId="0" fontId="7" fillId="0" borderId="2" xfId="0" applyFont="1" applyBorder="1" applyAlignment="1">
      <alignment vertical="center" textRotation="90" wrapText="1"/>
    </xf>
    <xf numFmtId="0" fontId="13" fillId="0" borderId="3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center"/>
    </xf>
    <xf numFmtId="0" fontId="4" fillId="0" borderId="4" xfId="0" applyFont="1" applyBorder="1"/>
    <xf numFmtId="0" fontId="13" fillId="0" borderId="4" xfId="0" applyFont="1" applyBorder="1" applyAlignment="1">
      <alignment horizontal="center" vertical="top" wrapText="1"/>
    </xf>
    <xf numFmtId="9" fontId="13" fillId="0" borderId="4" xfId="0" applyNumberFormat="1" applyFont="1" applyBorder="1" applyAlignment="1">
      <alignment horizontal="center" vertical="top"/>
    </xf>
    <xf numFmtId="0" fontId="20" fillId="0" borderId="4" xfId="0" applyFont="1" applyBorder="1" applyAlignment="1">
      <alignment horizontal="center" vertical="top"/>
    </xf>
    <xf numFmtId="3" fontId="13" fillId="0" borderId="4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top" wrapText="1"/>
    </xf>
    <xf numFmtId="0" fontId="20" fillId="0" borderId="1" xfId="0" applyFont="1" applyBorder="1" applyAlignment="1">
      <alignment horizontal="center" vertical="top"/>
    </xf>
    <xf numFmtId="0" fontId="29" fillId="0" borderId="3" xfId="0" applyFont="1" applyBorder="1" applyAlignment="1">
      <alignment horizontal="center" vertical="top" wrapText="1"/>
    </xf>
    <xf numFmtId="0" fontId="7" fillId="0" borderId="3" xfId="0" applyFont="1" applyBorder="1" applyAlignment="1">
      <alignment vertical="top"/>
    </xf>
    <xf numFmtId="2" fontId="7" fillId="0" borderId="3" xfId="0" applyNumberFormat="1" applyFont="1" applyBorder="1" applyAlignment="1">
      <alignment horizontal="left" vertical="top" wrapText="1"/>
    </xf>
    <xf numFmtId="0" fontId="14" fillId="0" borderId="1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0" fillId="0" borderId="3" xfId="0" applyFont="1" applyBorder="1" applyAlignment="1">
      <alignment horizontal="center" vertical="center"/>
    </xf>
    <xf numFmtId="0" fontId="30" fillId="0" borderId="1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top"/>
    </xf>
    <xf numFmtId="0" fontId="9" fillId="0" borderId="4" xfId="0" applyFont="1" applyBorder="1" applyAlignment="1">
      <alignment horizontal="center" vertical="top"/>
    </xf>
    <xf numFmtId="0" fontId="14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/>
    </xf>
    <xf numFmtId="0" fontId="30" fillId="0" borderId="4" xfId="0" applyFont="1" applyBorder="1" applyAlignment="1">
      <alignment horizontal="center" vertical="center"/>
    </xf>
    <xf numFmtId="0" fontId="22" fillId="0" borderId="3" xfId="0" applyFont="1" applyBorder="1" applyAlignment="1">
      <alignment horizontal="left" vertical="top" wrapText="1"/>
    </xf>
    <xf numFmtId="0" fontId="30" fillId="0" borderId="3" xfId="0" applyFont="1" applyBorder="1" applyAlignment="1">
      <alignment horizontal="center" vertical="center" wrapText="1"/>
    </xf>
    <xf numFmtId="3" fontId="16" fillId="0" borderId="4" xfId="2" applyNumberFormat="1" applyFont="1" applyBorder="1" applyAlignment="1">
      <alignment vertical="top"/>
    </xf>
    <xf numFmtId="0" fontId="9" fillId="0" borderId="0" xfId="0" applyFont="1" applyBorder="1" applyAlignment="1">
      <alignment vertical="top"/>
    </xf>
    <xf numFmtId="3" fontId="3" fillId="0" borderId="3" xfId="0" applyNumberFormat="1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22" fillId="0" borderId="3" xfId="0" applyFont="1" applyBorder="1" applyAlignment="1">
      <alignment vertical="top" wrapText="1"/>
    </xf>
    <xf numFmtId="0" fontId="31" fillId="0" borderId="2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16" fillId="0" borderId="3" xfId="0" applyFont="1" applyBorder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top" wrapText="1"/>
    </xf>
    <xf numFmtId="9" fontId="5" fillId="0" borderId="3" xfId="0" applyNumberFormat="1" applyFont="1" applyBorder="1" applyAlignment="1">
      <alignment horizontal="center" vertical="top"/>
    </xf>
    <xf numFmtId="0" fontId="3" fillId="0" borderId="4" xfId="0" applyFont="1" applyBorder="1" applyAlignment="1">
      <alignment horizontal="left" vertical="top" wrapText="1"/>
    </xf>
    <xf numFmtId="0" fontId="26" fillId="0" borderId="1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32" fillId="0" borderId="4" xfId="0" applyFont="1" applyBorder="1" applyAlignment="1">
      <alignment horizontal="center" vertical="center"/>
    </xf>
    <xf numFmtId="1" fontId="22" fillId="0" borderId="4" xfId="0" applyNumberFormat="1" applyFont="1" applyBorder="1" applyAlignment="1">
      <alignment vertical="center" wrapText="1"/>
    </xf>
    <xf numFmtId="0" fontId="4" fillId="0" borderId="2" xfId="0" applyFont="1" applyBorder="1" applyAlignment="1">
      <alignment horizontal="center" vertical="top"/>
    </xf>
    <xf numFmtId="1" fontId="4" fillId="0" borderId="2" xfId="1" applyNumberFormat="1" applyFont="1" applyBorder="1" applyAlignment="1">
      <alignment horizontal="center" vertical="top"/>
    </xf>
    <xf numFmtId="0" fontId="4" fillId="0" borderId="2" xfId="0" applyFont="1" applyBorder="1" applyAlignment="1">
      <alignment horizontal="center" vertical="top" wrapText="1"/>
    </xf>
    <xf numFmtId="2" fontId="4" fillId="0" borderId="7" xfId="0" applyNumberFormat="1" applyFont="1" applyBorder="1" applyAlignment="1">
      <alignment vertical="top" wrapText="1"/>
    </xf>
    <xf numFmtId="0" fontId="19" fillId="0" borderId="7" xfId="0" applyFont="1" applyBorder="1" applyAlignment="1">
      <alignment horizontal="center" vertical="top"/>
    </xf>
    <xf numFmtId="0" fontId="4" fillId="0" borderId="7" xfId="0" applyFont="1" applyBorder="1" applyAlignment="1">
      <alignment horizontal="center" vertical="top"/>
    </xf>
    <xf numFmtId="0" fontId="4" fillId="0" borderId="7" xfId="0" applyFont="1" applyBorder="1" applyAlignment="1">
      <alignment horizontal="center" vertical="top" wrapText="1"/>
    </xf>
    <xf numFmtId="1" fontId="4" fillId="0" borderId="7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3" fontId="4" fillId="0" borderId="7" xfId="0" applyNumberFormat="1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32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left" vertical="top" wrapText="1"/>
    </xf>
    <xf numFmtId="1" fontId="4" fillId="0" borderId="7" xfId="1" applyNumberFormat="1" applyFont="1" applyBorder="1" applyAlignment="1">
      <alignment horizontal="center" vertical="top"/>
    </xf>
    <xf numFmtId="3" fontId="4" fillId="0" borderId="7" xfId="0" applyNumberFormat="1" applyFont="1" applyBorder="1" applyAlignment="1">
      <alignment horizontal="center" vertical="top"/>
    </xf>
    <xf numFmtId="0" fontId="9" fillId="0" borderId="7" xfId="0" applyFont="1" applyBorder="1" applyAlignment="1">
      <alignment horizontal="center" vertical="top" wrapText="1"/>
    </xf>
    <xf numFmtId="0" fontId="33" fillId="0" borderId="7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16" fillId="0" borderId="3" xfId="0" applyFont="1" applyBorder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26" fillId="0" borderId="3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top" wrapText="1"/>
    </xf>
    <xf numFmtId="0" fontId="16" fillId="0" borderId="2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top" wrapText="1"/>
    </xf>
    <xf numFmtId="9" fontId="5" fillId="0" borderId="3" xfId="0" applyNumberFormat="1" applyFont="1" applyBorder="1" applyAlignment="1">
      <alignment horizontal="center" vertical="top"/>
    </xf>
    <xf numFmtId="0" fontId="3" fillId="0" borderId="4" xfId="0" applyFont="1" applyBorder="1" applyAlignment="1">
      <alignment horizontal="left" vertical="top" wrapText="1"/>
    </xf>
    <xf numFmtId="0" fontId="16" fillId="0" borderId="3" xfId="0" applyFont="1" applyBorder="1" applyAlignment="1">
      <alignment horizontal="center" vertical="top" wrapText="1"/>
    </xf>
    <xf numFmtId="0" fontId="22" fillId="0" borderId="4" xfId="0" applyFont="1" applyBorder="1" applyAlignment="1">
      <alignment horizontal="center" vertical="center"/>
    </xf>
    <xf numFmtId="9" fontId="14" fillId="0" borderId="3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9" fontId="5" fillId="0" borderId="3" xfId="0" applyNumberFormat="1" applyFont="1" applyBorder="1" applyAlignment="1">
      <alignment horizontal="center" vertical="top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top" wrapText="1"/>
    </xf>
    <xf numFmtId="2" fontId="5" fillId="0" borderId="4" xfId="0" applyNumberFormat="1" applyFont="1" applyBorder="1" applyAlignment="1">
      <alignment horizontal="left" vertical="top" wrapText="1"/>
    </xf>
    <xf numFmtId="0" fontId="10" fillId="0" borderId="2" xfId="0" applyFont="1" applyBorder="1" applyAlignment="1">
      <alignment vertical="top"/>
    </xf>
    <xf numFmtId="0" fontId="6" fillId="0" borderId="2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/>
    </xf>
    <xf numFmtId="0" fontId="3" fillId="0" borderId="2" xfId="0" applyFont="1" applyBorder="1" applyAlignment="1">
      <alignment horizontal="left" vertical="top"/>
    </xf>
    <xf numFmtId="9" fontId="5" fillId="0" borderId="3" xfId="0" applyNumberFormat="1" applyFont="1" applyBorder="1" applyAlignment="1">
      <alignment vertical="top"/>
    </xf>
    <xf numFmtId="0" fontId="3" fillId="0" borderId="2" xfId="0" applyFont="1" applyBorder="1" applyAlignment="1">
      <alignment horizontal="left" vertical="center"/>
    </xf>
    <xf numFmtId="0" fontId="5" fillId="0" borderId="2" xfId="0" applyFont="1" applyBorder="1" applyAlignment="1">
      <alignment vertical="center" textRotation="90" wrapText="1"/>
    </xf>
    <xf numFmtId="0" fontId="3" fillId="0" borderId="2" xfId="0" applyFont="1" applyBorder="1" applyAlignment="1">
      <alignment vertical="center" wrapText="1"/>
    </xf>
    <xf numFmtId="0" fontId="30" fillId="0" borderId="4" xfId="0" applyFont="1" applyBorder="1" applyAlignment="1">
      <alignment horizontal="center" vertical="top" wrapText="1"/>
    </xf>
    <xf numFmtId="0" fontId="30" fillId="0" borderId="4" xfId="0" applyFont="1" applyBorder="1" applyAlignment="1">
      <alignment horizontal="center" vertical="top"/>
    </xf>
    <xf numFmtId="9" fontId="16" fillId="0" borderId="1" xfId="0" applyNumberFormat="1" applyFont="1" applyBorder="1" applyAlignment="1">
      <alignment horizontal="center" vertical="top" wrapText="1"/>
    </xf>
    <xf numFmtId="0" fontId="4" fillId="0" borderId="3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7" fillId="0" borderId="0" xfId="0" applyFont="1" applyAlignment="1">
      <alignment horizontal="center" vertical="top"/>
    </xf>
    <xf numFmtId="0" fontId="14" fillId="0" borderId="1" xfId="0" applyFont="1" applyBorder="1" applyAlignment="1">
      <alignment horizontal="center" vertical="center"/>
    </xf>
    <xf numFmtId="3" fontId="4" fillId="0" borderId="3" xfId="0" applyNumberFormat="1" applyFont="1" applyBorder="1" applyAlignment="1">
      <alignment horizontal="center" vertical="center"/>
    </xf>
    <xf numFmtId="0" fontId="16" fillId="0" borderId="3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16" fillId="0" borderId="2" xfId="0" applyFont="1" applyBorder="1" applyAlignment="1">
      <alignment horizontal="left" vertical="top" wrapText="1"/>
    </xf>
    <xf numFmtId="0" fontId="16" fillId="0" borderId="3" xfId="0" applyFont="1" applyBorder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22" fillId="0" borderId="2" xfId="0" applyFont="1" applyBorder="1" applyAlignment="1">
      <alignment horizontal="center" vertical="top" wrapText="1"/>
    </xf>
    <xf numFmtId="0" fontId="22" fillId="0" borderId="4" xfId="0" applyFont="1" applyBorder="1" applyAlignment="1">
      <alignment horizontal="center" vertical="top" wrapText="1"/>
    </xf>
    <xf numFmtId="0" fontId="26" fillId="0" borderId="3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26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right" vertical="center"/>
    </xf>
    <xf numFmtId="0" fontId="2" fillId="0" borderId="4" xfId="0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top" wrapText="1"/>
    </xf>
    <xf numFmtId="9" fontId="5" fillId="0" borderId="3" xfId="0" applyNumberFormat="1" applyFont="1" applyBorder="1" applyAlignment="1">
      <alignment horizontal="center" vertical="top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top" wrapText="1"/>
    </xf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49"/>
  <sheetViews>
    <sheetView view="pageLayout" topLeftCell="D19" zoomScale="150" zoomScaleNormal="100" zoomScaleSheetLayoutView="110" zoomScalePageLayoutView="150" workbookViewId="0">
      <selection activeCell="H35" sqref="H35"/>
    </sheetView>
  </sheetViews>
  <sheetFormatPr defaultColWidth="9" defaultRowHeight="15.75"/>
  <cols>
    <col min="1" max="1" width="8.125" style="93" customWidth="1"/>
    <col min="2" max="2" width="20" style="94" customWidth="1"/>
    <col min="3" max="3" width="2.75" style="153" customWidth="1"/>
    <col min="4" max="4" width="3.125" style="153" customWidth="1"/>
    <col min="5" max="6" width="14.375" style="95" customWidth="1"/>
    <col min="7" max="7" width="7.75" style="95" customWidth="1"/>
    <col min="8" max="11" width="2.25" style="95" customWidth="1"/>
    <col min="12" max="12" width="8.375" style="95" customWidth="1"/>
    <col min="13" max="13" width="7.625" style="95" customWidth="1"/>
    <col min="14" max="14" width="8.75" style="95" customWidth="1"/>
    <col min="15" max="15" width="11.25" style="93" customWidth="1"/>
    <col min="16" max="16384" width="9" style="93"/>
  </cols>
  <sheetData>
    <row r="1" spans="1:16">
      <c r="B1" s="354" t="s">
        <v>180</v>
      </c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4"/>
      <c r="N1" s="354"/>
    </row>
    <row r="2" spans="1:16">
      <c r="B2" s="354" t="s">
        <v>21</v>
      </c>
      <c r="C2" s="354"/>
      <c r="D2" s="354"/>
      <c r="E2" s="354"/>
      <c r="F2" s="354"/>
      <c r="G2" s="354"/>
      <c r="H2" s="354"/>
      <c r="I2" s="354"/>
      <c r="J2" s="354"/>
      <c r="K2" s="354"/>
      <c r="L2" s="354"/>
      <c r="M2" s="354"/>
      <c r="N2" s="354"/>
    </row>
    <row r="3" spans="1:16">
      <c r="A3" s="93" t="s">
        <v>53</v>
      </c>
      <c r="B3" s="94" t="s">
        <v>54</v>
      </c>
      <c r="C3" s="94"/>
      <c r="D3" s="94"/>
      <c r="E3" s="94"/>
      <c r="F3" s="94"/>
      <c r="G3" s="94"/>
      <c r="H3" s="94"/>
      <c r="I3" s="94"/>
      <c r="J3" s="94"/>
      <c r="K3" s="94"/>
      <c r="N3" s="94"/>
    </row>
    <row r="4" spans="1:16">
      <c r="A4" s="96" t="s">
        <v>55</v>
      </c>
      <c r="B4" s="94" t="s">
        <v>56</v>
      </c>
      <c r="C4" s="94"/>
      <c r="D4" s="94"/>
      <c r="E4" s="94"/>
      <c r="F4" s="94"/>
      <c r="G4" s="94"/>
      <c r="H4" s="94"/>
      <c r="I4" s="94"/>
      <c r="J4" s="94"/>
      <c r="K4" s="94"/>
      <c r="N4" s="94"/>
    </row>
    <row r="5" spans="1:16">
      <c r="A5" s="97" t="s">
        <v>57</v>
      </c>
      <c r="B5" s="94" t="s">
        <v>58</v>
      </c>
      <c r="C5" s="94"/>
      <c r="D5" s="94"/>
      <c r="E5" s="94"/>
      <c r="F5" s="94"/>
      <c r="G5" s="94"/>
      <c r="H5" s="94"/>
      <c r="I5" s="94"/>
      <c r="J5" s="94"/>
      <c r="K5" s="94"/>
      <c r="N5" s="94"/>
    </row>
    <row r="6" spans="1:16">
      <c r="A6" s="97" t="s">
        <v>59</v>
      </c>
      <c r="B6" s="94" t="s">
        <v>60</v>
      </c>
      <c r="C6" s="94"/>
      <c r="D6" s="94"/>
      <c r="E6" s="94"/>
      <c r="F6" s="94"/>
      <c r="G6" s="94"/>
      <c r="H6" s="94"/>
      <c r="I6" s="94"/>
      <c r="J6" s="94"/>
      <c r="K6" s="94"/>
      <c r="N6" s="94"/>
    </row>
    <row r="7" spans="1:16">
      <c r="A7" s="97" t="s">
        <v>61</v>
      </c>
      <c r="B7" s="94" t="s">
        <v>62</v>
      </c>
      <c r="C7" s="94"/>
      <c r="D7" s="94"/>
      <c r="E7" s="94"/>
      <c r="F7" s="94"/>
      <c r="G7" s="94"/>
      <c r="H7" s="94"/>
      <c r="I7" s="94"/>
      <c r="J7" s="94"/>
      <c r="K7" s="94"/>
      <c r="N7" s="94"/>
    </row>
    <row r="8" spans="1:16" s="99" customFormat="1">
      <c r="A8" s="343" t="s">
        <v>16</v>
      </c>
      <c r="B8" s="346" t="s">
        <v>0</v>
      </c>
      <c r="C8" s="355" t="s">
        <v>1</v>
      </c>
      <c r="D8" s="355"/>
      <c r="E8" s="346" t="s">
        <v>4</v>
      </c>
      <c r="F8" s="346" t="s">
        <v>5</v>
      </c>
      <c r="G8" s="346" t="s">
        <v>6</v>
      </c>
      <c r="H8" s="349" t="s">
        <v>8</v>
      </c>
      <c r="I8" s="349"/>
      <c r="J8" s="349"/>
      <c r="K8" s="349"/>
      <c r="L8" s="350" t="s">
        <v>9</v>
      </c>
      <c r="M8" s="350" t="s">
        <v>10</v>
      </c>
      <c r="N8" s="346" t="s">
        <v>7</v>
      </c>
      <c r="O8" s="358" t="s">
        <v>181</v>
      </c>
      <c r="P8" s="358" t="s">
        <v>192</v>
      </c>
    </row>
    <row r="9" spans="1:16" s="103" customFormat="1" ht="46.5" customHeight="1">
      <c r="A9" s="344"/>
      <c r="B9" s="346"/>
      <c r="C9" s="100" t="s">
        <v>2</v>
      </c>
      <c r="D9" s="101" t="s">
        <v>3</v>
      </c>
      <c r="E9" s="346"/>
      <c r="F9" s="346"/>
      <c r="G9" s="346"/>
      <c r="H9" s="100" t="s">
        <v>17</v>
      </c>
      <c r="I9" s="100" t="s">
        <v>18</v>
      </c>
      <c r="J9" s="100" t="s">
        <v>19</v>
      </c>
      <c r="K9" s="100" t="s">
        <v>20</v>
      </c>
      <c r="L9" s="351"/>
      <c r="M9" s="351"/>
      <c r="N9" s="346"/>
      <c r="O9" s="358"/>
      <c r="P9" s="358"/>
    </row>
    <row r="10" spans="1:16" s="103" customFormat="1">
      <c r="A10" s="157" t="s">
        <v>169</v>
      </c>
      <c r="B10" s="158"/>
      <c r="C10" s="159"/>
      <c r="D10" s="160"/>
      <c r="E10" s="158"/>
      <c r="F10" s="158"/>
      <c r="G10" s="158"/>
      <c r="H10" s="159"/>
      <c r="I10" s="159"/>
      <c r="J10" s="159"/>
      <c r="K10" s="159"/>
      <c r="L10" s="161"/>
      <c r="M10" s="161"/>
      <c r="N10" s="158"/>
      <c r="O10" s="158"/>
      <c r="P10" s="104"/>
    </row>
    <row r="11" spans="1:16" s="103" customFormat="1" ht="81">
      <c r="A11" s="357" t="s">
        <v>31</v>
      </c>
      <c r="B11" s="162" t="s">
        <v>179</v>
      </c>
      <c r="C11" s="163" t="s">
        <v>11</v>
      </c>
      <c r="D11" s="163"/>
      <c r="E11" s="164" t="s">
        <v>22</v>
      </c>
      <c r="F11" s="165" t="s">
        <v>51</v>
      </c>
      <c r="G11" s="166">
        <v>0.5</v>
      </c>
      <c r="H11" s="163" t="s">
        <v>11</v>
      </c>
      <c r="I11" s="163" t="s">
        <v>11</v>
      </c>
      <c r="J11" s="163" t="s">
        <v>11</v>
      </c>
      <c r="K11" s="163" t="s">
        <v>11</v>
      </c>
      <c r="L11" s="165" t="s">
        <v>52</v>
      </c>
      <c r="M11" s="167">
        <v>30000</v>
      </c>
      <c r="N11" s="154" t="s">
        <v>186</v>
      </c>
      <c r="O11" s="235" t="s">
        <v>211</v>
      </c>
      <c r="P11" s="236" t="s">
        <v>193</v>
      </c>
    </row>
    <row r="12" spans="1:16" s="103" customFormat="1" ht="87" customHeight="1">
      <c r="A12" s="357"/>
      <c r="B12" s="361" t="s">
        <v>178</v>
      </c>
      <c r="C12" s="168"/>
      <c r="D12" s="168"/>
      <c r="E12" s="361" t="s">
        <v>65</v>
      </c>
      <c r="F12" s="169" t="s">
        <v>121</v>
      </c>
      <c r="G12" s="170" t="s">
        <v>104</v>
      </c>
      <c r="H12" s="168" t="s">
        <v>11</v>
      </c>
      <c r="I12" s="168" t="s">
        <v>11</v>
      </c>
      <c r="J12" s="168" t="s">
        <v>11</v>
      </c>
      <c r="K12" s="168" t="s">
        <v>11</v>
      </c>
      <c r="L12" s="169" t="s">
        <v>79</v>
      </c>
      <c r="M12" s="171">
        <v>120000</v>
      </c>
      <c r="N12" s="234" t="s">
        <v>187</v>
      </c>
      <c r="O12" s="195" t="s">
        <v>212</v>
      </c>
      <c r="P12" s="237" t="s">
        <v>193</v>
      </c>
    </row>
    <row r="13" spans="1:16" s="103" customFormat="1" ht="30">
      <c r="A13" s="162"/>
      <c r="B13" s="357"/>
      <c r="C13" s="163"/>
      <c r="D13" s="172"/>
      <c r="E13" s="357"/>
      <c r="F13" s="165" t="s">
        <v>122</v>
      </c>
      <c r="G13" s="166" t="s">
        <v>105</v>
      </c>
      <c r="H13" s="163"/>
      <c r="I13" s="163"/>
      <c r="J13" s="163"/>
      <c r="K13" s="163"/>
      <c r="L13" s="165"/>
      <c r="M13" s="165"/>
      <c r="N13" s="155"/>
      <c r="O13" s="238" t="s">
        <v>213</v>
      </c>
      <c r="P13" s="148"/>
    </row>
    <row r="14" spans="1:16" s="103" customFormat="1" ht="30">
      <c r="A14" s="173"/>
      <c r="B14" s="162"/>
      <c r="C14" s="163"/>
      <c r="D14" s="172"/>
      <c r="E14" s="357"/>
      <c r="F14" s="165" t="s">
        <v>123</v>
      </c>
      <c r="G14" s="166" t="s">
        <v>105</v>
      </c>
      <c r="H14" s="163"/>
      <c r="I14" s="163"/>
      <c r="J14" s="163"/>
      <c r="K14" s="163"/>
      <c r="L14" s="165"/>
      <c r="M14" s="165"/>
      <c r="N14" s="155"/>
      <c r="O14" s="238" t="s">
        <v>213</v>
      </c>
      <c r="P14" s="135"/>
    </row>
    <row r="15" spans="1:16" s="103" customFormat="1" ht="105">
      <c r="A15" s="173"/>
      <c r="B15" s="174" t="s">
        <v>131</v>
      </c>
      <c r="C15" s="175"/>
      <c r="D15" s="176"/>
      <c r="E15" s="64" t="s">
        <v>124</v>
      </c>
      <c r="F15" s="64" t="s">
        <v>112</v>
      </c>
      <c r="G15" s="177" t="s">
        <v>120</v>
      </c>
      <c r="H15" s="175" t="s">
        <v>11</v>
      </c>
      <c r="I15" s="175"/>
      <c r="J15" s="175" t="s">
        <v>11</v>
      </c>
      <c r="K15" s="175"/>
      <c r="L15" s="64" t="s">
        <v>111</v>
      </c>
      <c r="M15" s="178">
        <v>1228500</v>
      </c>
      <c r="N15" s="156" t="s">
        <v>185</v>
      </c>
      <c r="O15" s="222" t="s">
        <v>182</v>
      </c>
      <c r="P15" s="239" t="s">
        <v>194</v>
      </c>
    </row>
    <row r="16" spans="1:16" s="103" customFormat="1" ht="15.75" customHeight="1">
      <c r="A16" s="343" t="s">
        <v>16</v>
      </c>
      <c r="B16" s="346" t="s">
        <v>0</v>
      </c>
      <c r="C16" s="346" t="s">
        <v>1</v>
      </c>
      <c r="D16" s="346"/>
      <c r="E16" s="346" t="s">
        <v>4</v>
      </c>
      <c r="F16" s="346" t="s">
        <v>5</v>
      </c>
      <c r="G16" s="346" t="s">
        <v>6</v>
      </c>
      <c r="H16" s="349" t="s">
        <v>8</v>
      </c>
      <c r="I16" s="349"/>
      <c r="J16" s="349"/>
      <c r="K16" s="349"/>
      <c r="L16" s="350" t="s">
        <v>9</v>
      </c>
      <c r="M16" s="189" t="s">
        <v>10</v>
      </c>
      <c r="N16" s="346" t="s">
        <v>7</v>
      </c>
      <c r="O16" s="358" t="s">
        <v>181</v>
      </c>
      <c r="P16" s="358" t="s">
        <v>192</v>
      </c>
    </row>
    <row r="17" spans="1:16" s="103" customFormat="1" ht="39.75">
      <c r="A17" s="344"/>
      <c r="B17" s="346"/>
      <c r="C17" s="100" t="s">
        <v>2</v>
      </c>
      <c r="D17" s="101" t="s">
        <v>3</v>
      </c>
      <c r="E17" s="346"/>
      <c r="F17" s="346"/>
      <c r="G17" s="346"/>
      <c r="H17" s="100" t="s">
        <v>17</v>
      </c>
      <c r="I17" s="100" t="s">
        <v>18</v>
      </c>
      <c r="J17" s="100" t="s">
        <v>19</v>
      </c>
      <c r="K17" s="100" t="s">
        <v>20</v>
      </c>
      <c r="L17" s="351"/>
      <c r="M17" s="102" t="s">
        <v>106</v>
      </c>
      <c r="N17" s="346"/>
      <c r="O17" s="358"/>
      <c r="P17" s="358"/>
    </row>
    <row r="18" spans="1:16" s="103" customFormat="1">
      <c r="A18" s="113" t="s">
        <v>126</v>
      </c>
      <c r="B18" s="114"/>
      <c r="C18" s="105"/>
      <c r="D18" s="39"/>
      <c r="E18" s="87"/>
      <c r="F18" s="87"/>
      <c r="G18" s="115"/>
      <c r="H18" s="105"/>
      <c r="I18" s="105"/>
      <c r="J18" s="105"/>
      <c r="K18" s="105"/>
      <c r="L18" s="39"/>
      <c r="M18" s="39"/>
      <c r="N18" s="26"/>
      <c r="O18" s="104"/>
      <c r="P18" s="104"/>
    </row>
    <row r="19" spans="1:16" s="103" customFormat="1" ht="18.75" customHeight="1">
      <c r="A19" s="347" t="s">
        <v>125</v>
      </c>
      <c r="B19" s="116" t="s">
        <v>127</v>
      </c>
      <c r="C19" s="105"/>
      <c r="D19" s="39"/>
      <c r="E19" s="24"/>
      <c r="F19" s="26"/>
      <c r="G19" s="39"/>
      <c r="H19" s="117"/>
      <c r="I19" s="117"/>
      <c r="J19" s="117"/>
      <c r="K19" s="117"/>
      <c r="L19" s="39"/>
      <c r="M19" s="39"/>
      <c r="N19" s="26"/>
      <c r="O19" s="180"/>
      <c r="P19" s="180"/>
    </row>
    <row r="20" spans="1:16" s="103" customFormat="1" ht="123" customHeight="1">
      <c r="A20" s="347"/>
      <c r="B20" s="118" t="s">
        <v>128</v>
      </c>
      <c r="C20" s="117"/>
      <c r="D20" s="117"/>
      <c r="E20" s="87" t="s">
        <v>67</v>
      </c>
      <c r="F20" s="87" t="s">
        <v>84</v>
      </c>
      <c r="G20" s="39" t="s">
        <v>49</v>
      </c>
      <c r="H20" s="105" t="s">
        <v>11</v>
      </c>
      <c r="I20" s="105" t="s">
        <v>11</v>
      </c>
      <c r="J20" s="105" t="s">
        <v>11</v>
      </c>
      <c r="K20" s="105" t="s">
        <v>11</v>
      </c>
      <c r="L20" s="39" t="s">
        <v>66</v>
      </c>
      <c r="M20" s="106">
        <v>80000</v>
      </c>
      <c r="N20" s="186" t="s">
        <v>188</v>
      </c>
      <c r="O20" s="359" t="s">
        <v>214</v>
      </c>
      <c r="P20" s="143" t="s">
        <v>194</v>
      </c>
    </row>
    <row r="21" spans="1:16" s="103" customFormat="1">
      <c r="A21" s="57"/>
      <c r="B21" s="119"/>
      <c r="C21" s="120"/>
      <c r="D21" s="120"/>
      <c r="E21" s="57"/>
      <c r="F21" s="57"/>
      <c r="G21" s="55"/>
      <c r="H21" s="121"/>
      <c r="I21" s="121"/>
      <c r="J21" s="121"/>
      <c r="K21" s="121"/>
      <c r="L21" s="55"/>
      <c r="M21" s="122"/>
      <c r="N21" s="41"/>
      <c r="O21" s="360"/>
      <c r="P21" s="180"/>
    </row>
    <row r="22" spans="1:16" s="103" customFormat="1" ht="24.75" customHeight="1">
      <c r="A22" s="113" t="s">
        <v>129</v>
      </c>
      <c r="B22" s="123"/>
      <c r="C22" s="105"/>
      <c r="D22" s="39"/>
      <c r="E22" s="24"/>
      <c r="F22" s="26"/>
      <c r="G22" s="115"/>
      <c r="H22" s="105"/>
      <c r="I22" s="105"/>
      <c r="J22" s="105"/>
      <c r="K22" s="105"/>
      <c r="L22" s="26"/>
      <c r="M22" s="26"/>
      <c r="N22" s="26"/>
      <c r="O22" s="180"/>
      <c r="P22" s="104"/>
    </row>
    <row r="23" spans="1:16" s="103" customFormat="1" ht="15.75" customHeight="1">
      <c r="A23" s="359" t="s">
        <v>85</v>
      </c>
      <c r="B23" s="116" t="s">
        <v>130</v>
      </c>
      <c r="C23" s="105"/>
      <c r="D23" s="39"/>
      <c r="E23" s="24"/>
      <c r="F23" s="26"/>
      <c r="G23" s="115"/>
      <c r="H23" s="105"/>
      <c r="I23" s="105"/>
      <c r="J23" s="105"/>
      <c r="K23" s="105"/>
      <c r="L23" s="26"/>
      <c r="M23" s="26"/>
      <c r="N23" s="26"/>
      <c r="O23" s="180"/>
      <c r="P23" s="180"/>
    </row>
    <row r="24" spans="1:16" s="103" customFormat="1" ht="80.25" customHeight="1">
      <c r="A24" s="359"/>
      <c r="B24" s="118" t="s">
        <v>116</v>
      </c>
      <c r="C24" s="117"/>
      <c r="D24" s="117"/>
      <c r="E24" s="347" t="s">
        <v>133</v>
      </c>
      <c r="F24" s="87" t="s">
        <v>136</v>
      </c>
      <c r="G24" s="39" t="s">
        <v>101</v>
      </c>
      <c r="H24" s="105" t="s">
        <v>11</v>
      </c>
      <c r="I24" s="105" t="s">
        <v>11</v>
      </c>
      <c r="J24" s="105" t="s">
        <v>11</v>
      </c>
      <c r="K24" s="105" t="s">
        <v>11</v>
      </c>
      <c r="L24" s="26" t="s">
        <v>114</v>
      </c>
      <c r="M24" s="356">
        <v>2250000</v>
      </c>
      <c r="N24" s="366" t="s">
        <v>189</v>
      </c>
      <c r="O24" s="240" t="s">
        <v>208</v>
      </c>
      <c r="P24" s="148" t="s">
        <v>193</v>
      </c>
    </row>
    <row r="25" spans="1:16" s="103" customFormat="1" ht="31.5">
      <c r="A25" s="359"/>
      <c r="B25" s="24" t="s">
        <v>132</v>
      </c>
      <c r="C25" s="105"/>
      <c r="D25" s="39"/>
      <c r="E25" s="347"/>
      <c r="F25" s="347" t="s">
        <v>113</v>
      </c>
      <c r="G25" s="124" t="s">
        <v>101</v>
      </c>
      <c r="H25" s="105" t="s">
        <v>11</v>
      </c>
      <c r="I25" s="105" t="s">
        <v>11</v>
      </c>
      <c r="J25" s="105" t="s">
        <v>11</v>
      </c>
      <c r="K25" s="105" t="s">
        <v>11</v>
      </c>
      <c r="L25" s="26" t="s">
        <v>114</v>
      </c>
      <c r="M25" s="356"/>
      <c r="N25" s="366"/>
      <c r="O25" s="362" t="s">
        <v>208</v>
      </c>
      <c r="P25" s="148" t="s">
        <v>193</v>
      </c>
    </row>
    <row r="26" spans="1:16" s="103" customFormat="1" ht="82.5" customHeight="1">
      <c r="A26" s="360"/>
      <c r="B26" s="52" t="s">
        <v>170</v>
      </c>
      <c r="C26" s="121"/>
      <c r="D26" s="55"/>
      <c r="E26" s="57"/>
      <c r="F26" s="348"/>
      <c r="G26" s="125"/>
      <c r="H26" s="121"/>
      <c r="I26" s="121"/>
      <c r="J26" s="121"/>
      <c r="K26" s="121"/>
      <c r="L26" s="41"/>
      <c r="M26" s="126"/>
      <c r="N26" s="127"/>
      <c r="O26" s="363"/>
      <c r="P26" s="135"/>
    </row>
    <row r="27" spans="1:16" s="103" customFormat="1">
      <c r="A27" s="181"/>
      <c r="B27" s="182"/>
      <c r="C27" s="182"/>
      <c r="D27" s="182"/>
      <c r="E27" s="182"/>
      <c r="F27" s="182"/>
      <c r="G27" s="182"/>
      <c r="H27" s="182"/>
      <c r="I27" s="182"/>
      <c r="J27" s="182"/>
      <c r="K27" s="182"/>
      <c r="L27" s="182"/>
      <c r="M27" s="182"/>
      <c r="N27" s="182"/>
      <c r="O27" s="182"/>
    </row>
    <row r="28" spans="1:16" s="103" customFormat="1">
      <c r="A28" s="183"/>
      <c r="B28" s="184"/>
      <c r="C28" s="184"/>
      <c r="D28" s="184"/>
      <c r="E28" s="184"/>
      <c r="F28" s="184"/>
      <c r="G28" s="184"/>
      <c r="H28" s="184"/>
      <c r="I28" s="184"/>
      <c r="J28" s="184"/>
      <c r="K28" s="184"/>
      <c r="L28" s="184"/>
      <c r="M28" s="184"/>
      <c r="N28" s="184"/>
      <c r="O28" s="184"/>
    </row>
    <row r="29" spans="1:16" s="103" customFormat="1">
      <c r="A29" s="183"/>
      <c r="B29" s="184"/>
      <c r="C29" s="184"/>
      <c r="D29" s="184"/>
      <c r="E29" s="184"/>
      <c r="F29" s="184"/>
      <c r="G29" s="184"/>
      <c r="H29" s="184"/>
      <c r="I29" s="184"/>
      <c r="J29" s="184"/>
      <c r="K29" s="184"/>
      <c r="L29" s="184"/>
      <c r="M29" s="184"/>
      <c r="N29" s="184"/>
      <c r="O29" s="184"/>
    </row>
    <row r="30" spans="1:16" s="103" customFormat="1" ht="18.75" customHeight="1">
      <c r="A30" s="343" t="s">
        <v>16</v>
      </c>
      <c r="B30" s="346" t="s">
        <v>0</v>
      </c>
      <c r="C30" s="346" t="s">
        <v>1</v>
      </c>
      <c r="D30" s="346"/>
      <c r="E30" s="346" t="s">
        <v>4</v>
      </c>
      <c r="F30" s="346" t="s">
        <v>5</v>
      </c>
      <c r="G30" s="346" t="s">
        <v>6</v>
      </c>
      <c r="H30" s="349" t="s">
        <v>8</v>
      </c>
      <c r="I30" s="349"/>
      <c r="J30" s="349"/>
      <c r="K30" s="349"/>
      <c r="L30" s="350" t="s">
        <v>9</v>
      </c>
      <c r="M30" s="189" t="s">
        <v>10</v>
      </c>
      <c r="N30" s="346" t="s">
        <v>7</v>
      </c>
      <c r="O30" s="358" t="s">
        <v>181</v>
      </c>
      <c r="P30" s="358" t="s">
        <v>192</v>
      </c>
    </row>
    <row r="31" spans="1:16" s="103" customFormat="1" ht="39.75">
      <c r="A31" s="344"/>
      <c r="B31" s="346"/>
      <c r="C31" s="100" t="s">
        <v>2</v>
      </c>
      <c r="D31" s="101" t="s">
        <v>3</v>
      </c>
      <c r="E31" s="346"/>
      <c r="F31" s="346"/>
      <c r="G31" s="346"/>
      <c r="H31" s="100" t="s">
        <v>17</v>
      </c>
      <c r="I31" s="100" t="s">
        <v>18</v>
      </c>
      <c r="J31" s="100" t="s">
        <v>19</v>
      </c>
      <c r="K31" s="100" t="s">
        <v>20</v>
      </c>
      <c r="L31" s="351"/>
      <c r="M31" s="102" t="s">
        <v>106</v>
      </c>
      <c r="N31" s="346"/>
      <c r="O31" s="358"/>
      <c r="P31" s="358"/>
    </row>
    <row r="32" spans="1:16" s="103" customFormat="1">
      <c r="A32" s="104"/>
      <c r="B32" s="128" t="s">
        <v>117</v>
      </c>
      <c r="C32" s="39"/>
      <c r="D32" s="39"/>
      <c r="E32" s="117"/>
      <c r="F32" s="117"/>
      <c r="G32" s="117"/>
      <c r="H32" s="117"/>
      <c r="I32" s="117"/>
      <c r="J32" s="117"/>
      <c r="K32" s="117"/>
      <c r="L32" s="117"/>
      <c r="M32" s="117"/>
      <c r="N32" s="117"/>
      <c r="O32" s="104"/>
      <c r="P32" s="104"/>
    </row>
    <row r="33" spans="1:16" s="103" customFormat="1" ht="76.5" customHeight="1">
      <c r="A33" s="180"/>
      <c r="B33" s="117" t="s">
        <v>118</v>
      </c>
      <c r="C33" s="117"/>
      <c r="D33" s="117"/>
      <c r="E33" s="87" t="s">
        <v>36</v>
      </c>
      <c r="F33" s="129" t="s">
        <v>89</v>
      </c>
      <c r="G33" s="130" t="s">
        <v>171</v>
      </c>
      <c r="H33" s="131" t="s">
        <v>11</v>
      </c>
      <c r="I33" s="38"/>
      <c r="J33" s="38"/>
      <c r="K33" s="131"/>
      <c r="L33" s="185" t="s">
        <v>44</v>
      </c>
      <c r="M33" s="132">
        <v>200000</v>
      </c>
      <c r="N33" s="190" t="s">
        <v>190</v>
      </c>
      <c r="O33" s="239" t="s">
        <v>209</v>
      </c>
      <c r="P33" s="148" t="s">
        <v>193</v>
      </c>
    </row>
    <row r="34" spans="1:16" s="103" customFormat="1" ht="121.5">
      <c r="A34" s="136"/>
      <c r="B34" s="52" t="s">
        <v>134</v>
      </c>
      <c r="C34" s="121"/>
      <c r="D34" s="55"/>
      <c r="E34" s="57" t="s">
        <v>50</v>
      </c>
      <c r="F34" s="133" t="s">
        <v>172</v>
      </c>
      <c r="G34" s="134" t="s">
        <v>101</v>
      </c>
      <c r="H34" s="131" t="s">
        <v>11</v>
      </c>
      <c r="I34" s="121"/>
      <c r="J34" s="131" t="s">
        <v>11</v>
      </c>
      <c r="K34" s="121"/>
      <c r="L34" s="135" t="s">
        <v>43</v>
      </c>
      <c r="M34" s="126">
        <v>250000</v>
      </c>
      <c r="N34" s="71" t="s">
        <v>190</v>
      </c>
      <c r="O34" s="223" t="s">
        <v>215</v>
      </c>
      <c r="P34" s="241" t="s">
        <v>194</v>
      </c>
    </row>
    <row r="35" spans="1:16" s="103" customFormat="1" ht="63">
      <c r="A35" s="86"/>
      <c r="B35" s="109" t="s">
        <v>135</v>
      </c>
      <c r="C35" s="110" t="s">
        <v>11</v>
      </c>
      <c r="D35" s="111"/>
      <c r="E35" s="65" t="s">
        <v>40</v>
      </c>
      <c r="F35" s="112" t="s">
        <v>115</v>
      </c>
      <c r="G35" s="137" t="s">
        <v>101</v>
      </c>
      <c r="H35" s="121" t="s">
        <v>11</v>
      </c>
      <c r="I35" s="121" t="s">
        <v>11</v>
      </c>
      <c r="J35" s="121" t="s">
        <v>11</v>
      </c>
      <c r="K35" s="121" t="s">
        <v>11</v>
      </c>
      <c r="L35" s="138" t="s">
        <v>86</v>
      </c>
      <c r="M35" s="139">
        <v>710000</v>
      </c>
      <c r="N35" s="71" t="s">
        <v>190</v>
      </c>
      <c r="O35" s="263" t="s">
        <v>216</v>
      </c>
      <c r="P35" s="217" t="s">
        <v>193</v>
      </c>
    </row>
    <row r="36" spans="1:16" s="103" customFormat="1">
      <c r="A36" s="24"/>
      <c r="B36" s="116" t="s">
        <v>137</v>
      </c>
      <c r="C36" s="105"/>
      <c r="D36" s="140"/>
      <c r="E36" s="87"/>
      <c r="F36" s="87"/>
      <c r="G36" s="141"/>
      <c r="H36" s="105"/>
      <c r="I36" s="142"/>
      <c r="J36" s="105"/>
      <c r="K36" s="142"/>
      <c r="L36" s="143"/>
      <c r="M36" s="143"/>
      <c r="N36" s="144"/>
      <c r="O36" s="180"/>
      <c r="P36" s="180"/>
    </row>
    <row r="37" spans="1:16" s="103" customFormat="1" ht="63">
      <c r="A37" s="52"/>
      <c r="B37" s="145" t="s">
        <v>173</v>
      </c>
      <c r="C37" s="121" t="s">
        <v>11</v>
      </c>
      <c r="D37" s="55"/>
      <c r="E37" s="52" t="s">
        <v>92</v>
      </c>
      <c r="F37" s="41" t="s">
        <v>64</v>
      </c>
      <c r="G37" s="146" t="s">
        <v>49</v>
      </c>
      <c r="H37" s="121" t="s">
        <v>11</v>
      </c>
      <c r="I37" s="121" t="s">
        <v>11</v>
      </c>
      <c r="J37" s="121" t="s">
        <v>11</v>
      </c>
      <c r="K37" s="121" t="s">
        <v>11</v>
      </c>
      <c r="L37" s="127" t="s">
        <v>30</v>
      </c>
      <c r="M37" s="126">
        <v>50000</v>
      </c>
      <c r="N37" s="187" t="s">
        <v>177</v>
      </c>
      <c r="O37" s="264" t="s">
        <v>217</v>
      </c>
      <c r="P37" s="225" t="s">
        <v>193</v>
      </c>
    </row>
    <row r="38" spans="1:16" s="103" customFormat="1" ht="69" customHeight="1">
      <c r="A38" s="70"/>
      <c r="B38" s="70" t="s">
        <v>174</v>
      </c>
      <c r="C38" s="107" t="s">
        <v>11</v>
      </c>
      <c r="D38" s="107"/>
      <c r="E38" s="352" t="s">
        <v>183</v>
      </c>
      <c r="F38" s="70" t="s">
        <v>93</v>
      </c>
      <c r="G38" s="191" t="s">
        <v>99</v>
      </c>
      <c r="H38" s="192" t="s">
        <v>11</v>
      </c>
      <c r="I38" s="192" t="s">
        <v>11</v>
      </c>
      <c r="J38" s="192" t="s">
        <v>11</v>
      </c>
      <c r="K38" s="192" t="s">
        <v>11</v>
      </c>
      <c r="L38" s="193" t="s">
        <v>30</v>
      </c>
      <c r="M38" s="194">
        <v>30000</v>
      </c>
      <c r="N38" s="195" t="s">
        <v>191</v>
      </c>
      <c r="O38" s="364" t="s">
        <v>218</v>
      </c>
      <c r="P38" s="197" t="s">
        <v>194</v>
      </c>
    </row>
    <row r="39" spans="1:16" s="103" customFormat="1" ht="31.5">
      <c r="A39" s="52"/>
      <c r="B39" s="52"/>
      <c r="C39" s="121"/>
      <c r="D39" s="121"/>
      <c r="E39" s="353"/>
      <c r="F39" s="52" t="s">
        <v>94</v>
      </c>
      <c r="G39" s="120"/>
      <c r="H39" s="120"/>
      <c r="I39" s="121"/>
      <c r="J39" s="120"/>
      <c r="K39" s="120"/>
      <c r="L39" s="55"/>
      <c r="M39" s="55"/>
      <c r="N39" s="55"/>
      <c r="O39" s="365"/>
      <c r="P39" s="136"/>
    </row>
    <row r="40" spans="1:16" s="103" customFormat="1">
      <c r="A40" s="343" t="s">
        <v>16</v>
      </c>
      <c r="B40" s="346" t="s">
        <v>0</v>
      </c>
      <c r="C40" s="346" t="s">
        <v>1</v>
      </c>
      <c r="D40" s="346"/>
      <c r="E40" s="346" t="s">
        <v>4</v>
      </c>
      <c r="F40" s="346" t="s">
        <v>5</v>
      </c>
      <c r="G40" s="346" t="s">
        <v>6</v>
      </c>
      <c r="H40" s="349" t="s">
        <v>8</v>
      </c>
      <c r="I40" s="349"/>
      <c r="J40" s="349"/>
      <c r="K40" s="349"/>
      <c r="L40" s="350" t="s">
        <v>9</v>
      </c>
      <c r="M40" s="189" t="s">
        <v>10</v>
      </c>
      <c r="N40" s="346" t="s">
        <v>7</v>
      </c>
      <c r="O40" s="358" t="s">
        <v>181</v>
      </c>
      <c r="P40" s="358" t="s">
        <v>192</v>
      </c>
    </row>
    <row r="41" spans="1:16" s="103" customFormat="1" ht="39.75">
      <c r="A41" s="344"/>
      <c r="B41" s="346"/>
      <c r="C41" s="100" t="s">
        <v>2</v>
      </c>
      <c r="D41" s="101" t="s">
        <v>3</v>
      </c>
      <c r="E41" s="346"/>
      <c r="F41" s="346"/>
      <c r="G41" s="346"/>
      <c r="H41" s="100" t="s">
        <v>17</v>
      </c>
      <c r="I41" s="100" t="s">
        <v>18</v>
      </c>
      <c r="J41" s="100" t="s">
        <v>19</v>
      </c>
      <c r="K41" s="100" t="s">
        <v>20</v>
      </c>
      <c r="L41" s="351"/>
      <c r="M41" s="102" t="s">
        <v>106</v>
      </c>
      <c r="N41" s="346"/>
      <c r="O41" s="358"/>
      <c r="P41" s="358"/>
    </row>
    <row r="42" spans="1:16" s="103" customFormat="1" ht="47.25">
      <c r="A42" s="24"/>
      <c r="B42" s="24"/>
      <c r="C42" s="105"/>
      <c r="D42" s="105"/>
      <c r="E42" s="70" t="s">
        <v>184</v>
      </c>
      <c r="F42" s="147" t="s">
        <v>95</v>
      </c>
      <c r="G42" s="117"/>
      <c r="H42" s="117"/>
      <c r="I42" s="117"/>
      <c r="J42" s="105"/>
      <c r="K42" s="117"/>
      <c r="L42" s="39"/>
      <c r="M42" s="39"/>
      <c r="N42" s="39"/>
      <c r="O42" s="123"/>
      <c r="P42" s="104"/>
    </row>
    <row r="43" spans="1:16" s="103" customFormat="1" ht="31.5">
      <c r="A43" s="24"/>
      <c r="B43" s="24"/>
      <c r="C43" s="105"/>
      <c r="D43" s="39"/>
      <c r="E43" s="24"/>
      <c r="F43" s="87" t="s">
        <v>96</v>
      </c>
      <c r="G43" s="124"/>
      <c r="H43" s="105"/>
      <c r="I43" s="105"/>
      <c r="J43" s="105"/>
      <c r="K43" s="105"/>
      <c r="L43" s="39"/>
      <c r="M43" s="39"/>
      <c r="N43" s="148"/>
      <c r="O43" s="123"/>
      <c r="P43" s="180"/>
    </row>
    <row r="44" spans="1:16" s="103" customFormat="1" ht="31.5">
      <c r="A44" s="24"/>
      <c r="B44" s="24"/>
      <c r="C44" s="105"/>
      <c r="D44" s="39"/>
      <c r="E44" s="347"/>
      <c r="F44" s="87" t="s">
        <v>97</v>
      </c>
      <c r="G44" s="124"/>
      <c r="H44" s="105"/>
      <c r="I44" s="105"/>
      <c r="J44" s="105"/>
      <c r="K44" s="105"/>
      <c r="L44" s="39"/>
      <c r="M44" s="39"/>
      <c r="N44" s="148"/>
      <c r="O44" s="123"/>
      <c r="P44" s="180"/>
    </row>
    <row r="45" spans="1:16" s="103" customFormat="1" ht="31.5">
      <c r="A45" s="52"/>
      <c r="B45" s="52"/>
      <c r="C45" s="121"/>
      <c r="D45" s="55"/>
      <c r="E45" s="348"/>
      <c r="F45" s="57" t="s">
        <v>98</v>
      </c>
      <c r="G45" s="125"/>
      <c r="H45" s="121"/>
      <c r="I45" s="121"/>
      <c r="J45" s="121"/>
      <c r="K45" s="121"/>
      <c r="L45" s="55"/>
      <c r="M45" s="55"/>
      <c r="N45" s="135"/>
      <c r="O45" s="136"/>
      <c r="P45" s="180"/>
    </row>
    <row r="46" spans="1:16" s="103" customFormat="1" ht="83.25" customHeight="1">
      <c r="A46" s="109"/>
      <c r="B46" s="109" t="s">
        <v>119</v>
      </c>
      <c r="C46" s="110"/>
      <c r="D46" s="111"/>
      <c r="E46" s="65" t="s">
        <v>100</v>
      </c>
      <c r="F46" s="65" t="s">
        <v>138</v>
      </c>
      <c r="G46" s="149" t="s">
        <v>101</v>
      </c>
      <c r="H46" s="110"/>
      <c r="I46" s="110" t="s">
        <v>11</v>
      </c>
      <c r="J46" s="110" t="s">
        <v>11</v>
      </c>
      <c r="K46" s="110"/>
      <c r="L46" s="112" t="s">
        <v>102</v>
      </c>
      <c r="M46" s="150">
        <v>50000</v>
      </c>
      <c r="N46" s="188" t="s">
        <v>191</v>
      </c>
      <c r="O46" s="196" t="s">
        <v>195</v>
      </c>
      <c r="P46" s="86"/>
    </row>
    <row r="47" spans="1:16" s="103" customFormat="1" ht="75.75" customHeight="1">
      <c r="A47" s="109"/>
      <c r="B47" s="109"/>
      <c r="C47" s="110"/>
      <c r="D47" s="111"/>
      <c r="E47" s="65"/>
      <c r="F47" s="65" t="s">
        <v>139</v>
      </c>
      <c r="G47" s="149"/>
      <c r="H47" s="110"/>
      <c r="I47" s="110"/>
      <c r="J47" s="110"/>
      <c r="K47" s="110"/>
      <c r="L47" s="112"/>
      <c r="M47" s="150"/>
      <c r="N47" s="111"/>
      <c r="O47" s="86"/>
      <c r="P47" s="136"/>
    </row>
    <row r="48" spans="1:16">
      <c r="A48" s="345" t="s">
        <v>110</v>
      </c>
      <c r="B48" s="345"/>
      <c r="C48" s="345"/>
      <c r="D48" s="345"/>
      <c r="E48" s="345"/>
      <c r="F48" s="345"/>
      <c r="G48" s="345"/>
      <c r="H48" s="345"/>
      <c r="I48" s="345"/>
      <c r="J48" s="345"/>
      <c r="K48" s="345"/>
      <c r="L48" s="345"/>
      <c r="M48" s="151">
        <f>SUM(M10:M15,M18:M34,M35:M45,M46)</f>
        <v>4998500</v>
      </c>
      <c r="N48" s="152"/>
    </row>
    <row r="49" spans="1:13">
      <c r="A49" s="345"/>
      <c r="B49" s="345"/>
      <c r="C49" s="345"/>
      <c r="D49" s="345"/>
      <c r="E49" s="345"/>
      <c r="F49" s="345"/>
      <c r="G49" s="345"/>
      <c r="H49" s="345"/>
      <c r="I49" s="345"/>
      <c r="J49" s="345"/>
      <c r="K49" s="345"/>
      <c r="L49" s="345"/>
      <c r="M49" s="150">
        <f>SUM(M48:M48)</f>
        <v>4998500</v>
      </c>
    </row>
  </sheetData>
  <mergeCells count="62">
    <mergeCell ref="O40:O41"/>
    <mergeCell ref="M8:M9"/>
    <mergeCell ref="P8:P9"/>
    <mergeCell ref="P16:P17"/>
    <mergeCell ref="P30:P31"/>
    <mergeCell ref="P40:P41"/>
    <mergeCell ref="O30:O31"/>
    <mergeCell ref="O25:O26"/>
    <mergeCell ref="O38:O39"/>
    <mergeCell ref="N24:N25"/>
    <mergeCell ref="N40:N41"/>
    <mergeCell ref="A11:A12"/>
    <mergeCell ref="O8:O9"/>
    <mergeCell ref="O16:O17"/>
    <mergeCell ref="O20:O21"/>
    <mergeCell ref="A23:A26"/>
    <mergeCell ref="N16:N17"/>
    <mergeCell ref="B12:B13"/>
    <mergeCell ref="E12:E14"/>
    <mergeCell ref="B16:B17"/>
    <mergeCell ref="C16:D16"/>
    <mergeCell ref="E16:E17"/>
    <mergeCell ref="F16:F17"/>
    <mergeCell ref="A19:A20"/>
    <mergeCell ref="G16:G17"/>
    <mergeCell ref="H16:K16"/>
    <mergeCell ref="L16:L17"/>
    <mergeCell ref="F25:F26"/>
    <mergeCell ref="N30:N31"/>
    <mergeCell ref="M24:M25"/>
    <mergeCell ref="A40:A41"/>
    <mergeCell ref="B40:B41"/>
    <mergeCell ref="C40:D40"/>
    <mergeCell ref="E40:E41"/>
    <mergeCell ref="F40:F41"/>
    <mergeCell ref="B1:N1"/>
    <mergeCell ref="B2:N2"/>
    <mergeCell ref="A8:A9"/>
    <mergeCell ref="B8:B9"/>
    <mergeCell ref="C8:D8"/>
    <mergeCell ref="E8:E9"/>
    <mergeCell ref="F8:F9"/>
    <mergeCell ref="G8:G9"/>
    <mergeCell ref="H8:K8"/>
    <mergeCell ref="L8:L9"/>
    <mergeCell ref="N8:N9"/>
    <mergeCell ref="A16:A17"/>
    <mergeCell ref="A48:L49"/>
    <mergeCell ref="A30:A31"/>
    <mergeCell ref="B30:B31"/>
    <mergeCell ref="C30:D30"/>
    <mergeCell ref="E30:E31"/>
    <mergeCell ref="E44:E45"/>
    <mergeCell ref="F30:F31"/>
    <mergeCell ref="G30:G31"/>
    <mergeCell ref="H30:K30"/>
    <mergeCell ref="L30:L31"/>
    <mergeCell ref="E24:E25"/>
    <mergeCell ref="E38:E39"/>
    <mergeCell ref="G40:G41"/>
    <mergeCell ref="H40:K40"/>
    <mergeCell ref="L40:L41"/>
  </mergeCells>
  <pageMargins left="0.27559055118110237" right="0.23622047244094491" top="0.74803149606299213" bottom="0.44" header="0.31496062992125984" footer="0.2"/>
  <pageSetup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51"/>
  <sheetViews>
    <sheetView view="pageBreakPreview" topLeftCell="C40" zoomScale="120" zoomScaleNormal="100" zoomScaleSheetLayoutView="120" zoomScalePageLayoutView="150" workbookViewId="0">
      <selection activeCell="O20" sqref="O20:O21"/>
    </sheetView>
  </sheetViews>
  <sheetFormatPr defaultColWidth="9" defaultRowHeight="15.75"/>
  <cols>
    <col min="1" max="1" width="8.125" style="93" customWidth="1"/>
    <col min="2" max="2" width="20" style="94" customWidth="1"/>
    <col min="3" max="3" width="2.75" style="153" customWidth="1"/>
    <col min="4" max="4" width="3.125" style="153" customWidth="1"/>
    <col min="5" max="6" width="14.375" style="95" customWidth="1"/>
    <col min="7" max="7" width="7.75" style="95" customWidth="1"/>
    <col min="8" max="11" width="2.25" style="95" customWidth="1"/>
    <col min="12" max="12" width="8.375" style="95" customWidth="1"/>
    <col min="13" max="13" width="8" style="95" customWidth="1"/>
    <col min="14" max="14" width="8.75" style="95" customWidth="1"/>
    <col min="15" max="15" width="11.25" style="93" customWidth="1"/>
    <col min="16" max="16384" width="9" style="93"/>
  </cols>
  <sheetData>
    <row r="1" spans="1:16">
      <c r="B1" s="354" t="s">
        <v>219</v>
      </c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4"/>
      <c r="N1" s="354"/>
    </row>
    <row r="2" spans="1:16">
      <c r="B2" s="354" t="s">
        <v>21</v>
      </c>
      <c r="C2" s="354"/>
      <c r="D2" s="354"/>
      <c r="E2" s="354"/>
      <c r="F2" s="354"/>
      <c r="G2" s="354"/>
      <c r="H2" s="354"/>
      <c r="I2" s="354"/>
      <c r="J2" s="354"/>
      <c r="K2" s="354"/>
      <c r="L2" s="354"/>
      <c r="M2" s="354"/>
      <c r="N2" s="354"/>
    </row>
    <row r="3" spans="1:16">
      <c r="A3" s="93" t="s">
        <v>53</v>
      </c>
      <c r="B3" s="94" t="s">
        <v>54</v>
      </c>
      <c r="C3" s="94"/>
      <c r="D3" s="94"/>
      <c r="E3" s="94"/>
      <c r="F3" s="94"/>
      <c r="G3" s="94"/>
      <c r="H3" s="94"/>
      <c r="I3" s="94"/>
      <c r="J3" s="94"/>
      <c r="K3" s="94"/>
      <c r="N3" s="94"/>
    </row>
    <row r="4" spans="1:16">
      <c r="A4" s="96" t="s">
        <v>55</v>
      </c>
      <c r="B4" s="94" t="s">
        <v>56</v>
      </c>
      <c r="C4" s="94"/>
      <c r="D4" s="94"/>
      <c r="E4" s="94"/>
      <c r="F4" s="94"/>
      <c r="G4" s="94"/>
      <c r="H4" s="94"/>
      <c r="I4" s="94"/>
      <c r="J4" s="94"/>
      <c r="K4" s="94"/>
      <c r="N4" s="94"/>
    </row>
    <row r="5" spans="1:16">
      <c r="A5" s="97" t="s">
        <v>57</v>
      </c>
      <c r="B5" s="94" t="s">
        <v>58</v>
      </c>
      <c r="C5" s="94"/>
      <c r="D5" s="94"/>
      <c r="E5" s="94"/>
      <c r="F5" s="94"/>
      <c r="G5" s="94"/>
      <c r="H5" s="94"/>
      <c r="I5" s="94"/>
      <c r="J5" s="94"/>
      <c r="K5" s="94"/>
      <c r="N5" s="94"/>
    </row>
    <row r="6" spans="1:16">
      <c r="A6" s="97" t="s">
        <v>59</v>
      </c>
      <c r="B6" s="94" t="s">
        <v>60</v>
      </c>
      <c r="C6" s="94"/>
      <c r="D6" s="94"/>
      <c r="E6" s="94"/>
      <c r="F6" s="94"/>
      <c r="G6" s="94"/>
      <c r="H6" s="94"/>
      <c r="I6" s="94"/>
      <c r="J6" s="94"/>
      <c r="K6" s="94"/>
      <c r="N6" s="94"/>
    </row>
    <row r="7" spans="1:16">
      <c r="A7" s="97" t="s">
        <v>61</v>
      </c>
      <c r="B7" s="94" t="s">
        <v>62</v>
      </c>
      <c r="C7" s="94"/>
      <c r="D7" s="94"/>
      <c r="E7" s="94"/>
      <c r="F7" s="94"/>
      <c r="G7" s="94"/>
      <c r="H7" s="94"/>
      <c r="I7" s="94"/>
      <c r="J7" s="94"/>
      <c r="K7" s="94"/>
      <c r="N7" s="94"/>
    </row>
    <row r="8" spans="1:16" s="99" customFormat="1">
      <c r="A8" s="343" t="s">
        <v>16</v>
      </c>
      <c r="B8" s="346" t="s">
        <v>0</v>
      </c>
      <c r="C8" s="355" t="s">
        <v>1</v>
      </c>
      <c r="D8" s="355"/>
      <c r="E8" s="346" t="s">
        <v>4</v>
      </c>
      <c r="F8" s="346" t="s">
        <v>5</v>
      </c>
      <c r="G8" s="346" t="s">
        <v>6</v>
      </c>
      <c r="H8" s="349" t="s">
        <v>8</v>
      </c>
      <c r="I8" s="349"/>
      <c r="J8" s="349"/>
      <c r="K8" s="349"/>
      <c r="L8" s="350" t="s">
        <v>9</v>
      </c>
      <c r="M8" s="350" t="s">
        <v>10</v>
      </c>
      <c r="N8" s="346" t="s">
        <v>7</v>
      </c>
      <c r="O8" s="358" t="s">
        <v>231</v>
      </c>
      <c r="P8" s="358" t="s">
        <v>192</v>
      </c>
    </row>
    <row r="9" spans="1:16" s="103" customFormat="1" ht="46.5" customHeight="1">
      <c r="A9" s="344"/>
      <c r="B9" s="346"/>
      <c r="C9" s="100" t="s">
        <v>2</v>
      </c>
      <c r="D9" s="101" t="s">
        <v>3</v>
      </c>
      <c r="E9" s="346"/>
      <c r="F9" s="346"/>
      <c r="G9" s="346"/>
      <c r="H9" s="100" t="s">
        <v>17</v>
      </c>
      <c r="I9" s="100" t="s">
        <v>18</v>
      </c>
      <c r="J9" s="100" t="s">
        <v>19</v>
      </c>
      <c r="K9" s="100" t="s">
        <v>20</v>
      </c>
      <c r="L9" s="351"/>
      <c r="M9" s="351"/>
      <c r="N9" s="346"/>
      <c r="O9" s="358"/>
      <c r="P9" s="358"/>
    </row>
    <row r="10" spans="1:16" s="103" customFormat="1">
      <c r="A10" s="157" t="s">
        <v>169</v>
      </c>
      <c r="B10" s="158"/>
      <c r="C10" s="159"/>
      <c r="D10" s="160"/>
      <c r="E10" s="158"/>
      <c r="F10" s="158"/>
      <c r="G10" s="158"/>
      <c r="H10" s="159"/>
      <c r="I10" s="159"/>
      <c r="J10" s="159"/>
      <c r="K10" s="159"/>
      <c r="L10" s="161"/>
      <c r="M10" s="161"/>
      <c r="N10" s="158"/>
      <c r="O10" s="158"/>
      <c r="P10" s="243"/>
    </row>
    <row r="11" spans="1:16" s="103" customFormat="1" ht="60">
      <c r="A11" s="357" t="s">
        <v>31</v>
      </c>
      <c r="B11" s="162" t="s">
        <v>179</v>
      </c>
      <c r="C11" s="163" t="s">
        <v>11</v>
      </c>
      <c r="D11" s="163"/>
      <c r="E11" s="250" t="s">
        <v>22</v>
      </c>
      <c r="F11" s="254" t="s">
        <v>51</v>
      </c>
      <c r="G11" s="166">
        <v>0.5</v>
      </c>
      <c r="H11" s="163" t="s">
        <v>11</v>
      </c>
      <c r="I11" s="163" t="s">
        <v>11</v>
      </c>
      <c r="J11" s="163" t="s">
        <v>11</v>
      </c>
      <c r="K11" s="163" t="s">
        <v>11</v>
      </c>
      <c r="L11" s="254" t="s">
        <v>52</v>
      </c>
      <c r="M11" s="167">
        <v>30000</v>
      </c>
      <c r="N11" s="154" t="s">
        <v>186</v>
      </c>
      <c r="O11" s="235" t="s">
        <v>233</v>
      </c>
      <c r="P11" s="236" t="s">
        <v>193</v>
      </c>
    </row>
    <row r="12" spans="1:16" s="103" customFormat="1" ht="87" customHeight="1">
      <c r="A12" s="357"/>
      <c r="B12" s="361" t="s">
        <v>178</v>
      </c>
      <c r="C12" s="168"/>
      <c r="D12" s="168"/>
      <c r="E12" s="361" t="s">
        <v>65</v>
      </c>
      <c r="F12" s="169" t="s">
        <v>121</v>
      </c>
      <c r="G12" s="170" t="s">
        <v>104</v>
      </c>
      <c r="H12" s="168" t="s">
        <v>11</v>
      </c>
      <c r="I12" s="168" t="s">
        <v>11</v>
      </c>
      <c r="J12" s="168" t="s">
        <v>11</v>
      </c>
      <c r="K12" s="168" t="s">
        <v>11</v>
      </c>
      <c r="L12" s="169" t="s">
        <v>79</v>
      </c>
      <c r="M12" s="171">
        <v>120000</v>
      </c>
      <c r="N12" s="234" t="s">
        <v>187</v>
      </c>
      <c r="O12" s="195" t="s">
        <v>234</v>
      </c>
      <c r="P12" s="237" t="s">
        <v>235</v>
      </c>
    </row>
    <row r="13" spans="1:16" s="103" customFormat="1" ht="30">
      <c r="A13" s="162"/>
      <c r="B13" s="357"/>
      <c r="C13" s="163"/>
      <c r="D13" s="172"/>
      <c r="E13" s="357"/>
      <c r="F13" s="254" t="s">
        <v>122</v>
      </c>
      <c r="G13" s="166" t="s">
        <v>105</v>
      </c>
      <c r="H13" s="163"/>
      <c r="I13" s="163"/>
      <c r="J13" s="163"/>
      <c r="K13" s="163"/>
      <c r="L13" s="254"/>
      <c r="M13" s="254"/>
      <c r="N13" s="155"/>
      <c r="O13" s="238" t="s">
        <v>105</v>
      </c>
      <c r="P13" s="148"/>
    </row>
    <row r="14" spans="1:16" s="103" customFormat="1" ht="30">
      <c r="A14" s="255"/>
      <c r="B14" s="162"/>
      <c r="C14" s="163"/>
      <c r="D14" s="172"/>
      <c r="E14" s="357"/>
      <c r="F14" s="254" t="s">
        <v>123</v>
      </c>
      <c r="G14" s="166" t="s">
        <v>105</v>
      </c>
      <c r="H14" s="163"/>
      <c r="I14" s="163"/>
      <c r="J14" s="163"/>
      <c r="K14" s="163"/>
      <c r="L14" s="254"/>
      <c r="M14" s="254"/>
      <c r="N14" s="155"/>
      <c r="O14" s="238" t="s">
        <v>105</v>
      </c>
      <c r="P14" s="135"/>
    </row>
    <row r="15" spans="1:16" s="103" customFormat="1" ht="114.75" customHeight="1">
      <c r="A15" s="255"/>
      <c r="B15" s="174" t="s">
        <v>131</v>
      </c>
      <c r="C15" s="175"/>
      <c r="D15" s="176"/>
      <c r="E15" s="64" t="s">
        <v>124</v>
      </c>
      <c r="F15" s="64" t="s">
        <v>112</v>
      </c>
      <c r="G15" s="177" t="s">
        <v>120</v>
      </c>
      <c r="H15" s="175" t="s">
        <v>11</v>
      </c>
      <c r="I15" s="175"/>
      <c r="J15" s="175" t="s">
        <v>11</v>
      </c>
      <c r="K15" s="175"/>
      <c r="L15" s="64" t="s">
        <v>111</v>
      </c>
      <c r="M15" s="178">
        <v>1228500</v>
      </c>
      <c r="N15" s="156" t="s">
        <v>185</v>
      </c>
      <c r="O15" s="222" t="s">
        <v>220</v>
      </c>
      <c r="P15" s="239"/>
    </row>
    <row r="16" spans="1:16" s="103" customFormat="1" ht="15.75" customHeight="1">
      <c r="A16" s="343" t="s">
        <v>16</v>
      </c>
      <c r="B16" s="346" t="s">
        <v>0</v>
      </c>
      <c r="C16" s="346" t="s">
        <v>1</v>
      </c>
      <c r="D16" s="346"/>
      <c r="E16" s="346" t="s">
        <v>4</v>
      </c>
      <c r="F16" s="346" t="s">
        <v>5</v>
      </c>
      <c r="G16" s="346" t="s">
        <v>6</v>
      </c>
      <c r="H16" s="349" t="s">
        <v>8</v>
      </c>
      <c r="I16" s="349"/>
      <c r="J16" s="349"/>
      <c r="K16" s="349"/>
      <c r="L16" s="350" t="s">
        <v>9</v>
      </c>
      <c r="M16" s="189" t="s">
        <v>10</v>
      </c>
      <c r="N16" s="346" t="s">
        <v>7</v>
      </c>
      <c r="O16" s="358" t="s">
        <v>231</v>
      </c>
      <c r="P16" s="358" t="s">
        <v>192</v>
      </c>
    </row>
    <row r="17" spans="1:16" s="103" customFormat="1" ht="39.75">
      <c r="A17" s="344"/>
      <c r="B17" s="346"/>
      <c r="C17" s="100" t="s">
        <v>2</v>
      </c>
      <c r="D17" s="101" t="s">
        <v>3</v>
      </c>
      <c r="E17" s="346"/>
      <c r="F17" s="346"/>
      <c r="G17" s="346"/>
      <c r="H17" s="100" t="s">
        <v>17</v>
      </c>
      <c r="I17" s="100" t="s">
        <v>18</v>
      </c>
      <c r="J17" s="100" t="s">
        <v>19</v>
      </c>
      <c r="K17" s="100" t="s">
        <v>20</v>
      </c>
      <c r="L17" s="351"/>
      <c r="M17" s="248" t="s">
        <v>106</v>
      </c>
      <c r="N17" s="346"/>
      <c r="O17" s="358"/>
      <c r="P17" s="358"/>
    </row>
    <row r="18" spans="1:16" s="103" customFormat="1">
      <c r="A18" s="113" t="s">
        <v>126</v>
      </c>
      <c r="B18" s="114"/>
      <c r="C18" s="105"/>
      <c r="D18" s="39"/>
      <c r="E18" s="246"/>
      <c r="F18" s="246"/>
      <c r="G18" s="115"/>
      <c r="H18" s="105"/>
      <c r="I18" s="105"/>
      <c r="J18" s="105"/>
      <c r="K18" s="105"/>
      <c r="L18" s="39"/>
      <c r="M18" s="39"/>
      <c r="N18" s="252"/>
      <c r="O18" s="243"/>
      <c r="P18" s="243"/>
    </row>
    <row r="19" spans="1:16" s="103" customFormat="1" ht="18.75" customHeight="1">
      <c r="A19" s="347" t="s">
        <v>125</v>
      </c>
      <c r="B19" s="116" t="s">
        <v>127</v>
      </c>
      <c r="C19" s="105"/>
      <c r="D19" s="39"/>
      <c r="E19" s="24"/>
      <c r="F19" s="252"/>
      <c r="G19" s="39"/>
      <c r="H19" s="117"/>
      <c r="I19" s="117"/>
      <c r="J19" s="117"/>
      <c r="K19" s="117"/>
      <c r="L19" s="39"/>
      <c r="M19" s="39"/>
      <c r="N19" s="252"/>
      <c r="O19" s="180"/>
      <c r="P19" s="180"/>
    </row>
    <row r="20" spans="1:16" s="103" customFormat="1" ht="63">
      <c r="A20" s="347"/>
      <c r="B20" s="118" t="s">
        <v>128</v>
      </c>
      <c r="C20" s="117"/>
      <c r="D20" s="117"/>
      <c r="E20" s="246" t="s">
        <v>67</v>
      </c>
      <c r="F20" s="246" t="s">
        <v>84</v>
      </c>
      <c r="G20" s="39" t="s">
        <v>49</v>
      </c>
      <c r="H20" s="105" t="s">
        <v>11</v>
      </c>
      <c r="I20" s="105" t="s">
        <v>11</v>
      </c>
      <c r="J20" s="105" t="s">
        <v>11</v>
      </c>
      <c r="K20" s="105" t="s">
        <v>11</v>
      </c>
      <c r="L20" s="39" t="s">
        <v>66</v>
      </c>
      <c r="M20" s="106">
        <v>80000</v>
      </c>
      <c r="N20" s="186" t="s">
        <v>188</v>
      </c>
      <c r="O20" s="368" t="s">
        <v>221</v>
      </c>
      <c r="P20" s="143" t="s">
        <v>194</v>
      </c>
    </row>
    <row r="21" spans="1:16" s="103" customFormat="1" ht="156.75" customHeight="1">
      <c r="A21" s="247"/>
      <c r="B21" s="119"/>
      <c r="C21" s="120"/>
      <c r="D21" s="120"/>
      <c r="E21" s="247"/>
      <c r="F21" s="247"/>
      <c r="G21" s="55"/>
      <c r="H21" s="121"/>
      <c r="I21" s="121"/>
      <c r="J21" s="121"/>
      <c r="K21" s="121"/>
      <c r="L21" s="55"/>
      <c r="M21" s="122"/>
      <c r="N21" s="253"/>
      <c r="O21" s="353"/>
      <c r="P21" s="180"/>
    </row>
    <row r="22" spans="1:16" s="103" customFormat="1" ht="19.5" customHeight="1">
      <c r="A22" s="113" t="s">
        <v>129</v>
      </c>
      <c r="B22" s="123"/>
      <c r="C22" s="105"/>
      <c r="D22" s="39"/>
      <c r="E22" s="24"/>
      <c r="F22" s="252"/>
      <c r="G22" s="115"/>
      <c r="H22" s="105"/>
      <c r="I22" s="105"/>
      <c r="J22" s="105"/>
      <c r="K22" s="105"/>
      <c r="L22" s="252"/>
      <c r="M22" s="252"/>
      <c r="N22" s="252"/>
      <c r="O22" s="180"/>
      <c r="P22" s="243"/>
    </row>
    <row r="23" spans="1:16" s="103" customFormat="1" ht="15.75" customHeight="1">
      <c r="A23" s="362" t="s">
        <v>85</v>
      </c>
      <c r="B23" s="116" t="s">
        <v>130</v>
      </c>
      <c r="C23" s="105"/>
      <c r="D23" s="39"/>
      <c r="E23" s="24"/>
      <c r="F23" s="252"/>
      <c r="G23" s="115"/>
      <c r="H23" s="105"/>
      <c r="I23" s="105"/>
      <c r="J23" s="105"/>
      <c r="K23" s="105"/>
      <c r="L23" s="252"/>
      <c r="M23" s="252"/>
      <c r="N23" s="252"/>
      <c r="O23" s="180"/>
      <c r="P23" s="180"/>
    </row>
    <row r="24" spans="1:16" s="103" customFormat="1" ht="65.25" customHeight="1">
      <c r="A24" s="362"/>
      <c r="B24" s="118" t="s">
        <v>116</v>
      </c>
      <c r="C24" s="117"/>
      <c r="D24" s="117"/>
      <c r="E24" s="347" t="s">
        <v>133</v>
      </c>
      <c r="F24" s="246" t="s">
        <v>136</v>
      </c>
      <c r="G24" s="39" t="s">
        <v>101</v>
      </c>
      <c r="H24" s="105" t="s">
        <v>11</v>
      </c>
      <c r="I24" s="105" t="s">
        <v>11</v>
      </c>
      <c r="J24" s="105" t="s">
        <v>11</v>
      </c>
      <c r="K24" s="105" t="s">
        <v>11</v>
      </c>
      <c r="L24" s="252" t="s">
        <v>114</v>
      </c>
      <c r="M24" s="356">
        <v>2250000</v>
      </c>
      <c r="N24" s="366" t="s">
        <v>189</v>
      </c>
      <c r="O24" s="240" t="s">
        <v>236</v>
      </c>
      <c r="P24" s="238" t="s">
        <v>193</v>
      </c>
    </row>
    <row r="25" spans="1:16" s="103" customFormat="1" ht="31.5">
      <c r="A25" s="362"/>
      <c r="B25" s="70" t="s">
        <v>132</v>
      </c>
      <c r="C25" s="107"/>
      <c r="D25" s="270"/>
      <c r="E25" s="347"/>
      <c r="F25" s="370" t="s">
        <v>113</v>
      </c>
      <c r="G25" s="271" t="s">
        <v>101</v>
      </c>
      <c r="H25" s="107" t="s">
        <v>11</v>
      </c>
      <c r="I25" s="107" t="s">
        <v>11</v>
      </c>
      <c r="J25" s="107" t="s">
        <v>11</v>
      </c>
      <c r="K25" s="107" t="s">
        <v>11</v>
      </c>
      <c r="L25" s="272" t="s">
        <v>114</v>
      </c>
      <c r="M25" s="356"/>
      <c r="N25" s="366"/>
      <c r="O25" s="367" t="s">
        <v>237</v>
      </c>
      <c r="P25" s="289" t="s">
        <v>193</v>
      </c>
    </row>
    <row r="26" spans="1:16" s="103" customFormat="1" ht="54" customHeight="1">
      <c r="A26" s="363"/>
      <c r="B26" s="52" t="s">
        <v>170</v>
      </c>
      <c r="C26" s="121"/>
      <c r="D26" s="55"/>
      <c r="E26" s="247"/>
      <c r="F26" s="348"/>
      <c r="G26" s="125"/>
      <c r="H26" s="121"/>
      <c r="I26" s="121"/>
      <c r="J26" s="121"/>
      <c r="K26" s="121"/>
      <c r="L26" s="253"/>
      <c r="M26" s="126"/>
      <c r="N26" s="369"/>
      <c r="O26" s="363"/>
      <c r="P26" s="242"/>
    </row>
    <row r="27" spans="1:16" s="103" customFormat="1">
      <c r="A27" s="181"/>
      <c r="B27" s="182"/>
      <c r="C27" s="182"/>
      <c r="D27" s="182"/>
      <c r="E27" s="182"/>
      <c r="F27" s="182"/>
      <c r="G27" s="182"/>
      <c r="H27" s="182"/>
      <c r="I27" s="182"/>
      <c r="J27" s="182"/>
      <c r="K27" s="182"/>
      <c r="L27" s="182"/>
      <c r="M27" s="182"/>
      <c r="N27" s="182"/>
      <c r="O27" s="182"/>
    </row>
    <row r="28" spans="1:16" s="103" customFormat="1" ht="18.75" customHeight="1">
      <c r="A28" s="343" t="s">
        <v>16</v>
      </c>
      <c r="B28" s="346" t="s">
        <v>0</v>
      </c>
      <c r="C28" s="346" t="s">
        <v>1</v>
      </c>
      <c r="D28" s="346"/>
      <c r="E28" s="346" t="s">
        <v>4</v>
      </c>
      <c r="F28" s="346" t="s">
        <v>5</v>
      </c>
      <c r="G28" s="346" t="s">
        <v>6</v>
      </c>
      <c r="H28" s="349" t="s">
        <v>8</v>
      </c>
      <c r="I28" s="349"/>
      <c r="J28" s="349"/>
      <c r="K28" s="349"/>
      <c r="L28" s="350" t="s">
        <v>9</v>
      </c>
      <c r="M28" s="189" t="s">
        <v>10</v>
      </c>
      <c r="N28" s="346" t="s">
        <v>7</v>
      </c>
      <c r="O28" s="358" t="s">
        <v>231</v>
      </c>
      <c r="P28" s="358" t="s">
        <v>192</v>
      </c>
    </row>
    <row r="29" spans="1:16" s="103" customFormat="1" ht="39.75">
      <c r="A29" s="344"/>
      <c r="B29" s="346"/>
      <c r="C29" s="100" t="s">
        <v>2</v>
      </c>
      <c r="D29" s="101" t="s">
        <v>3</v>
      </c>
      <c r="E29" s="346"/>
      <c r="F29" s="346"/>
      <c r="G29" s="346"/>
      <c r="H29" s="100" t="s">
        <v>17</v>
      </c>
      <c r="I29" s="100" t="s">
        <v>18</v>
      </c>
      <c r="J29" s="100" t="s">
        <v>19</v>
      </c>
      <c r="K29" s="100" t="s">
        <v>20</v>
      </c>
      <c r="L29" s="351"/>
      <c r="M29" s="248" t="s">
        <v>106</v>
      </c>
      <c r="N29" s="346"/>
      <c r="O29" s="358"/>
      <c r="P29" s="358"/>
    </row>
    <row r="30" spans="1:16" s="103" customFormat="1">
      <c r="A30" s="243"/>
      <c r="B30" s="128" t="s">
        <v>117</v>
      </c>
      <c r="C30" s="39"/>
      <c r="D30" s="39"/>
      <c r="E30" s="117"/>
      <c r="F30" s="117"/>
      <c r="G30" s="117"/>
      <c r="H30" s="117"/>
      <c r="I30" s="117"/>
      <c r="J30" s="117"/>
      <c r="K30" s="117"/>
      <c r="L30" s="117"/>
      <c r="M30" s="117"/>
      <c r="N30" s="117"/>
      <c r="O30" s="243"/>
      <c r="P30" s="243"/>
    </row>
    <row r="31" spans="1:16" s="103" customFormat="1" ht="76.5" customHeight="1">
      <c r="A31" s="180"/>
      <c r="B31" s="117" t="s">
        <v>118</v>
      </c>
      <c r="C31" s="117"/>
      <c r="D31" s="117"/>
      <c r="E31" s="246" t="s">
        <v>36</v>
      </c>
      <c r="F31" s="129" t="s">
        <v>89</v>
      </c>
      <c r="G31" s="130" t="s">
        <v>171</v>
      </c>
      <c r="H31" s="131" t="s">
        <v>11</v>
      </c>
      <c r="I31" s="38"/>
      <c r="J31" s="38"/>
      <c r="K31" s="131"/>
      <c r="L31" s="185" t="s">
        <v>44</v>
      </c>
      <c r="M31" s="132">
        <v>200000</v>
      </c>
      <c r="N31" s="190" t="s">
        <v>190</v>
      </c>
      <c r="O31" s="239" t="s">
        <v>209</v>
      </c>
      <c r="P31" s="238" t="s">
        <v>193</v>
      </c>
    </row>
    <row r="32" spans="1:16" s="103" customFormat="1" ht="121.5">
      <c r="A32" s="244"/>
      <c r="B32" s="52" t="s">
        <v>134</v>
      </c>
      <c r="C32" s="121"/>
      <c r="D32" s="55"/>
      <c r="E32" s="247" t="s">
        <v>50</v>
      </c>
      <c r="F32" s="133" t="s">
        <v>172</v>
      </c>
      <c r="G32" s="134" t="s">
        <v>101</v>
      </c>
      <c r="H32" s="131" t="s">
        <v>11</v>
      </c>
      <c r="I32" s="121"/>
      <c r="J32" s="131" t="s">
        <v>11</v>
      </c>
      <c r="K32" s="121"/>
      <c r="L32" s="135" t="s">
        <v>43</v>
      </c>
      <c r="M32" s="126">
        <v>250000</v>
      </c>
      <c r="N32" s="71" t="s">
        <v>190</v>
      </c>
      <c r="O32" s="223" t="s">
        <v>215</v>
      </c>
      <c r="P32" s="241" t="s">
        <v>194</v>
      </c>
    </row>
    <row r="33" spans="1:16" s="103" customFormat="1" ht="63">
      <c r="A33" s="245"/>
      <c r="B33" s="109" t="s">
        <v>135</v>
      </c>
      <c r="C33" s="110" t="s">
        <v>11</v>
      </c>
      <c r="D33" s="111"/>
      <c r="E33" s="65" t="s">
        <v>40</v>
      </c>
      <c r="F33" s="112" t="s">
        <v>115</v>
      </c>
      <c r="G33" s="137" t="s">
        <v>101</v>
      </c>
      <c r="H33" s="121" t="s">
        <v>11</v>
      </c>
      <c r="I33" s="121" t="s">
        <v>11</v>
      </c>
      <c r="J33" s="121" t="s">
        <v>11</v>
      </c>
      <c r="K33" s="121" t="s">
        <v>11</v>
      </c>
      <c r="L33" s="251" t="s">
        <v>86</v>
      </c>
      <c r="M33" s="139">
        <v>710000</v>
      </c>
      <c r="N33" s="71" t="s">
        <v>190</v>
      </c>
      <c r="O33" s="263" t="s">
        <v>238</v>
      </c>
      <c r="P33" s="217" t="s">
        <v>193</v>
      </c>
    </row>
    <row r="34" spans="1:16" s="103" customFormat="1">
      <c r="A34" s="24"/>
      <c r="B34" s="116" t="s">
        <v>137</v>
      </c>
      <c r="C34" s="105"/>
      <c r="D34" s="140"/>
      <c r="E34" s="246"/>
      <c r="F34" s="246"/>
      <c r="G34" s="141"/>
      <c r="H34" s="105"/>
      <c r="I34" s="142"/>
      <c r="J34" s="105"/>
      <c r="K34" s="142"/>
      <c r="L34" s="143"/>
      <c r="M34" s="143"/>
      <c r="N34" s="144"/>
      <c r="O34" s="180"/>
      <c r="P34" s="180"/>
    </row>
    <row r="35" spans="1:16" s="103" customFormat="1" ht="121.5">
      <c r="A35" s="52"/>
      <c r="B35" s="145" t="s">
        <v>173</v>
      </c>
      <c r="C35" s="121" t="s">
        <v>11</v>
      </c>
      <c r="D35" s="55"/>
      <c r="E35" s="52" t="s">
        <v>92</v>
      </c>
      <c r="F35" s="253" t="s">
        <v>64</v>
      </c>
      <c r="G35" s="146" t="s">
        <v>49</v>
      </c>
      <c r="H35" s="121" t="s">
        <v>11</v>
      </c>
      <c r="I35" s="121" t="s">
        <v>11</v>
      </c>
      <c r="J35" s="121" t="s">
        <v>11</v>
      </c>
      <c r="K35" s="121" t="s">
        <v>11</v>
      </c>
      <c r="L35" s="127" t="s">
        <v>30</v>
      </c>
      <c r="M35" s="126">
        <v>50000</v>
      </c>
      <c r="N35" s="187" t="s">
        <v>177</v>
      </c>
      <c r="O35" s="267" t="s">
        <v>225</v>
      </c>
      <c r="P35" s="268" t="s">
        <v>193</v>
      </c>
    </row>
    <row r="36" spans="1:16" s="103" customFormat="1" ht="46.5" customHeight="1">
      <c r="A36" s="181"/>
      <c r="B36" s="273"/>
      <c r="C36" s="274"/>
      <c r="D36" s="275"/>
      <c r="E36" s="181"/>
      <c r="F36" s="276"/>
      <c r="G36" s="277"/>
      <c r="H36" s="274"/>
      <c r="I36" s="274"/>
      <c r="J36" s="274"/>
      <c r="K36" s="274"/>
      <c r="L36" s="278"/>
      <c r="M36" s="279"/>
      <c r="N36" s="280"/>
      <c r="O36" s="281"/>
      <c r="P36" s="282"/>
    </row>
    <row r="37" spans="1:16" s="103" customFormat="1">
      <c r="A37" s="343" t="s">
        <v>16</v>
      </c>
      <c r="B37" s="346" t="s">
        <v>0</v>
      </c>
      <c r="C37" s="355" t="s">
        <v>1</v>
      </c>
      <c r="D37" s="355"/>
      <c r="E37" s="346" t="s">
        <v>4</v>
      </c>
      <c r="F37" s="346" t="s">
        <v>5</v>
      </c>
      <c r="G37" s="346" t="s">
        <v>6</v>
      </c>
      <c r="H37" s="349" t="s">
        <v>8</v>
      </c>
      <c r="I37" s="349"/>
      <c r="J37" s="349"/>
      <c r="K37" s="349"/>
      <c r="L37" s="350" t="s">
        <v>9</v>
      </c>
      <c r="M37" s="189" t="s">
        <v>10</v>
      </c>
      <c r="N37" s="346" t="s">
        <v>7</v>
      </c>
      <c r="O37" s="358" t="s">
        <v>231</v>
      </c>
      <c r="P37" s="358" t="s">
        <v>192</v>
      </c>
    </row>
    <row r="38" spans="1:16" s="103" customFormat="1" ht="39.75">
      <c r="A38" s="344"/>
      <c r="B38" s="346"/>
      <c r="C38" s="100" t="s">
        <v>2</v>
      </c>
      <c r="D38" s="101" t="s">
        <v>3</v>
      </c>
      <c r="E38" s="346"/>
      <c r="F38" s="346"/>
      <c r="G38" s="346"/>
      <c r="H38" s="100" t="s">
        <v>17</v>
      </c>
      <c r="I38" s="100" t="s">
        <v>18</v>
      </c>
      <c r="J38" s="100" t="s">
        <v>19</v>
      </c>
      <c r="K38" s="100" t="s">
        <v>20</v>
      </c>
      <c r="L38" s="351"/>
      <c r="M38" s="248" t="s">
        <v>106</v>
      </c>
      <c r="N38" s="346"/>
      <c r="O38" s="358"/>
      <c r="P38" s="358"/>
    </row>
    <row r="39" spans="1:16" s="103" customFormat="1" ht="69" customHeight="1">
      <c r="A39" s="70"/>
      <c r="B39" s="70" t="s">
        <v>174</v>
      </c>
      <c r="C39" s="107" t="s">
        <v>11</v>
      </c>
      <c r="D39" s="107"/>
      <c r="E39" s="352" t="s">
        <v>229</v>
      </c>
      <c r="F39" s="70" t="s">
        <v>93</v>
      </c>
      <c r="G39" s="191" t="s">
        <v>99</v>
      </c>
      <c r="H39" s="192" t="s">
        <v>11</v>
      </c>
      <c r="I39" s="192" t="s">
        <v>11</v>
      </c>
      <c r="J39" s="192" t="s">
        <v>11</v>
      </c>
      <c r="K39" s="192" t="s">
        <v>11</v>
      </c>
      <c r="L39" s="193" t="s">
        <v>30</v>
      </c>
      <c r="M39" s="194">
        <v>30000</v>
      </c>
      <c r="N39" s="195" t="s">
        <v>191</v>
      </c>
      <c r="O39" s="367" t="s">
        <v>222</v>
      </c>
      <c r="P39" s="195" t="s">
        <v>194</v>
      </c>
    </row>
    <row r="40" spans="1:16" s="103" customFormat="1" ht="42" customHeight="1">
      <c r="A40" s="24"/>
      <c r="B40" s="24"/>
      <c r="C40" s="105"/>
      <c r="D40" s="105"/>
      <c r="E40" s="368"/>
      <c r="F40" s="24" t="s">
        <v>94</v>
      </c>
      <c r="G40" s="117"/>
      <c r="H40" s="117"/>
      <c r="I40" s="105"/>
      <c r="J40" s="117"/>
      <c r="K40" s="117"/>
      <c r="L40" s="39"/>
      <c r="M40" s="39"/>
      <c r="N40" s="39"/>
      <c r="O40" s="362"/>
      <c r="P40" s="148"/>
    </row>
    <row r="41" spans="1:16" s="103" customFormat="1" ht="47.25">
      <c r="A41" s="24"/>
      <c r="B41" s="24"/>
      <c r="C41" s="105"/>
      <c r="D41" s="105"/>
      <c r="E41" s="24"/>
      <c r="F41" s="283" t="s">
        <v>95</v>
      </c>
      <c r="G41" s="117"/>
      <c r="H41" s="117"/>
      <c r="I41" s="117"/>
      <c r="J41" s="105"/>
      <c r="K41" s="117"/>
      <c r="L41" s="39"/>
      <c r="M41" s="39"/>
      <c r="N41" s="39"/>
      <c r="O41" s="362"/>
      <c r="P41" s="148"/>
    </row>
    <row r="42" spans="1:16" s="103" customFormat="1" ht="31.5">
      <c r="A42" s="24"/>
      <c r="B42" s="24"/>
      <c r="C42" s="105"/>
      <c r="D42" s="39"/>
      <c r="E42" s="24"/>
      <c r="F42" s="246" t="s">
        <v>96</v>
      </c>
      <c r="G42" s="124"/>
      <c r="H42" s="105"/>
      <c r="I42" s="105"/>
      <c r="J42" s="105"/>
      <c r="K42" s="105"/>
      <c r="L42" s="39"/>
      <c r="M42" s="39"/>
      <c r="N42" s="148"/>
      <c r="O42" s="362"/>
      <c r="P42" s="148"/>
    </row>
    <row r="43" spans="1:16" s="103" customFormat="1" ht="31.5">
      <c r="A43" s="24"/>
      <c r="B43" s="24"/>
      <c r="C43" s="105"/>
      <c r="D43" s="39"/>
      <c r="E43" s="347"/>
      <c r="F43" s="246" t="s">
        <v>97</v>
      </c>
      <c r="G43" s="124"/>
      <c r="H43" s="105"/>
      <c r="I43" s="105"/>
      <c r="J43" s="105"/>
      <c r="K43" s="105"/>
      <c r="L43" s="39"/>
      <c r="M43" s="39"/>
      <c r="N43" s="148"/>
      <c r="O43" s="362"/>
      <c r="P43" s="148"/>
    </row>
    <row r="44" spans="1:16" s="103" customFormat="1" ht="31.5">
      <c r="A44" s="52"/>
      <c r="B44" s="52"/>
      <c r="C44" s="121"/>
      <c r="D44" s="55"/>
      <c r="E44" s="348"/>
      <c r="F44" s="247" t="s">
        <v>98</v>
      </c>
      <c r="G44" s="125"/>
      <c r="H44" s="121"/>
      <c r="I44" s="121"/>
      <c r="J44" s="121"/>
      <c r="K44" s="121"/>
      <c r="L44" s="55"/>
      <c r="M44" s="55"/>
      <c r="N44" s="135"/>
      <c r="O44" s="363"/>
      <c r="P44" s="180"/>
    </row>
    <row r="45" spans="1:16" s="103" customFormat="1" ht="165" customHeight="1">
      <c r="A45" s="109"/>
      <c r="B45" s="109" t="s">
        <v>119</v>
      </c>
      <c r="C45" s="110"/>
      <c r="D45" s="111"/>
      <c r="E45" s="65" t="s">
        <v>100</v>
      </c>
      <c r="F45" s="65" t="s">
        <v>138</v>
      </c>
      <c r="G45" s="149" t="s">
        <v>101</v>
      </c>
      <c r="H45" s="110"/>
      <c r="I45" s="110" t="s">
        <v>11</v>
      </c>
      <c r="J45" s="110"/>
      <c r="K45" s="110"/>
      <c r="L45" s="112" t="s">
        <v>102</v>
      </c>
      <c r="M45" s="150">
        <v>50000</v>
      </c>
      <c r="N45" s="188" t="s">
        <v>191</v>
      </c>
      <c r="O45" s="291" t="s">
        <v>226</v>
      </c>
      <c r="P45" s="241" t="s">
        <v>193</v>
      </c>
    </row>
    <row r="46" spans="1:16" s="103" customFormat="1" ht="44.25" customHeight="1">
      <c r="A46" s="181"/>
      <c r="B46" s="181"/>
      <c r="C46" s="274"/>
      <c r="D46" s="275"/>
      <c r="E46" s="284"/>
      <c r="F46" s="284"/>
      <c r="G46" s="285"/>
      <c r="H46" s="274"/>
      <c r="I46" s="274"/>
      <c r="J46" s="274"/>
      <c r="K46" s="274"/>
      <c r="L46" s="276"/>
      <c r="M46" s="286"/>
      <c r="N46" s="287"/>
      <c r="O46" s="288"/>
      <c r="P46" s="182"/>
    </row>
    <row r="47" spans="1:16" s="103" customFormat="1">
      <c r="A47" s="343" t="s">
        <v>16</v>
      </c>
      <c r="B47" s="346" t="s">
        <v>0</v>
      </c>
      <c r="C47" s="355" t="s">
        <v>1</v>
      </c>
      <c r="D47" s="355"/>
      <c r="E47" s="346" t="s">
        <v>4</v>
      </c>
      <c r="F47" s="346" t="s">
        <v>5</v>
      </c>
      <c r="G47" s="346" t="s">
        <v>6</v>
      </c>
      <c r="H47" s="349" t="s">
        <v>8</v>
      </c>
      <c r="I47" s="349"/>
      <c r="J47" s="349"/>
      <c r="K47" s="349"/>
      <c r="L47" s="350" t="s">
        <v>9</v>
      </c>
      <c r="M47" s="189" t="s">
        <v>10</v>
      </c>
      <c r="N47" s="346" t="s">
        <v>7</v>
      </c>
      <c r="O47" s="358" t="s">
        <v>231</v>
      </c>
      <c r="P47" s="358" t="s">
        <v>192</v>
      </c>
    </row>
    <row r="48" spans="1:16" s="103" customFormat="1" ht="39.75">
      <c r="A48" s="344"/>
      <c r="B48" s="346"/>
      <c r="C48" s="100" t="s">
        <v>2</v>
      </c>
      <c r="D48" s="101" t="s">
        <v>3</v>
      </c>
      <c r="E48" s="346"/>
      <c r="F48" s="346"/>
      <c r="G48" s="346"/>
      <c r="H48" s="100" t="s">
        <v>17</v>
      </c>
      <c r="I48" s="100" t="s">
        <v>18</v>
      </c>
      <c r="J48" s="100" t="s">
        <v>19</v>
      </c>
      <c r="K48" s="100" t="s">
        <v>20</v>
      </c>
      <c r="L48" s="351"/>
      <c r="M48" s="248" t="s">
        <v>106</v>
      </c>
      <c r="N48" s="346"/>
      <c r="O48" s="358"/>
      <c r="P48" s="358"/>
    </row>
    <row r="49" spans="1:16" s="103" customFormat="1" ht="75.75" customHeight="1">
      <c r="A49" s="109"/>
      <c r="B49" s="109"/>
      <c r="C49" s="110"/>
      <c r="D49" s="111"/>
      <c r="E49" s="65"/>
      <c r="F49" s="65" t="s">
        <v>139</v>
      </c>
      <c r="G49" s="149"/>
      <c r="H49" s="110"/>
      <c r="I49" s="110"/>
      <c r="J49" s="110" t="s">
        <v>11</v>
      </c>
      <c r="K49" s="110"/>
      <c r="L49" s="112"/>
      <c r="M49" s="150"/>
      <c r="N49" s="111"/>
      <c r="O49" s="290" t="s">
        <v>230</v>
      </c>
      <c r="P49" s="244"/>
    </row>
    <row r="50" spans="1:16">
      <c r="A50" s="345" t="s">
        <v>110</v>
      </c>
      <c r="B50" s="345"/>
      <c r="C50" s="345"/>
      <c r="D50" s="345"/>
      <c r="E50" s="345"/>
      <c r="F50" s="345"/>
      <c r="G50" s="345"/>
      <c r="H50" s="345"/>
      <c r="I50" s="345"/>
      <c r="J50" s="345"/>
      <c r="K50" s="345"/>
      <c r="L50" s="345"/>
      <c r="M50" s="151">
        <f>SUM(M10:M15,M18:M32,M33:M44,M45)</f>
        <v>4998500</v>
      </c>
      <c r="N50" s="152"/>
    </row>
    <row r="51" spans="1:16" s="95" customFormat="1">
      <c r="A51" s="345"/>
      <c r="B51" s="345"/>
      <c r="C51" s="345"/>
      <c r="D51" s="345"/>
      <c r="E51" s="345"/>
      <c r="F51" s="345"/>
      <c r="G51" s="345"/>
      <c r="H51" s="345"/>
      <c r="I51" s="345"/>
      <c r="J51" s="345"/>
      <c r="K51" s="345"/>
      <c r="L51" s="345"/>
      <c r="M51" s="150">
        <f>SUM(M50:M50)</f>
        <v>4998500</v>
      </c>
      <c r="O51" s="93"/>
      <c r="P51" s="93"/>
    </row>
  </sheetData>
  <mergeCells count="73">
    <mergeCell ref="P16:P17"/>
    <mergeCell ref="B1:N1"/>
    <mergeCell ref="B2:N2"/>
    <mergeCell ref="A8:A9"/>
    <mergeCell ref="B8:B9"/>
    <mergeCell ref="C8:D8"/>
    <mergeCell ref="E8:E9"/>
    <mergeCell ref="F8:F9"/>
    <mergeCell ref="G8:G9"/>
    <mergeCell ref="H8:K8"/>
    <mergeCell ref="L8:L9"/>
    <mergeCell ref="M8:M9"/>
    <mergeCell ref="N8:N9"/>
    <mergeCell ref="O8:O9"/>
    <mergeCell ref="P8:P9"/>
    <mergeCell ref="A11:A12"/>
    <mergeCell ref="B12:B13"/>
    <mergeCell ref="E12:E14"/>
    <mergeCell ref="A23:A26"/>
    <mergeCell ref="E24:E25"/>
    <mergeCell ref="M24:M25"/>
    <mergeCell ref="F25:F26"/>
    <mergeCell ref="O25:O26"/>
    <mergeCell ref="N24:N26"/>
    <mergeCell ref="A19:A20"/>
    <mergeCell ref="O20:O21"/>
    <mergeCell ref="A16:A17"/>
    <mergeCell ref="B16:B17"/>
    <mergeCell ref="C16:D16"/>
    <mergeCell ref="E16:E17"/>
    <mergeCell ref="F16:F17"/>
    <mergeCell ref="G16:G17"/>
    <mergeCell ref="H16:K16"/>
    <mergeCell ref="L16:L17"/>
    <mergeCell ref="N16:N17"/>
    <mergeCell ref="O16:O17"/>
    <mergeCell ref="A37:A38"/>
    <mergeCell ref="B37:B38"/>
    <mergeCell ref="C37:D37"/>
    <mergeCell ref="E37:E38"/>
    <mergeCell ref="E39:E40"/>
    <mergeCell ref="A47:A48"/>
    <mergeCell ref="B47:B48"/>
    <mergeCell ref="C47:D47"/>
    <mergeCell ref="E47:E48"/>
    <mergeCell ref="F47:F48"/>
    <mergeCell ref="C28:D28"/>
    <mergeCell ref="E28:E29"/>
    <mergeCell ref="P47:P48"/>
    <mergeCell ref="P28:P29"/>
    <mergeCell ref="G47:G48"/>
    <mergeCell ref="H47:K47"/>
    <mergeCell ref="H37:K37"/>
    <mergeCell ref="L37:L38"/>
    <mergeCell ref="N37:N38"/>
    <mergeCell ref="P37:P38"/>
    <mergeCell ref="E43:E44"/>
    <mergeCell ref="A50:L51"/>
    <mergeCell ref="O37:O38"/>
    <mergeCell ref="H28:K28"/>
    <mergeCell ref="L28:L29"/>
    <mergeCell ref="N28:N29"/>
    <mergeCell ref="L47:L48"/>
    <mergeCell ref="N47:N48"/>
    <mergeCell ref="O47:O48"/>
    <mergeCell ref="F37:F38"/>
    <mergeCell ref="G37:G38"/>
    <mergeCell ref="O28:O29"/>
    <mergeCell ref="F28:F29"/>
    <mergeCell ref="G28:G29"/>
    <mergeCell ref="O39:O44"/>
    <mergeCell ref="A28:A29"/>
    <mergeCell ref="B28:B29"/>
  </mergeCells>
  <pageMargins left="0.27559055118110237" right="0.23622047244094491" top="0.74803149606299213" bottom="0.44" header="0.31496062992125984" footer="0.2"/>
  <pageSetup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49"/>
  <sheetViews>
    <sheetView view="pageBreakPreview" topLeftCell="A49" zoomScale="120" zoomScaleNormal="100" zoomScaleSheetLayoutView="120" zoomScalePageLayoutView="150" workbookViewId="0">
      <selection activeCell="E37" sqref="E37:E38"/>
    </sheetView>
  </sheetViews>
  <sheetFormatPr defaultColWidth="9" defaultRowHeight="15.75"/>
  <cols>
    <col min="1" max="1" width="8.125" style="93" customWidth="1"/>
    <col min="2" max="2" width="20" style="94" customWidth="1"/>
    <col min="3" max="3" width="2.75" style="153" customWidth="1"/>
    <col min="4" max="4" width="3.125" style="153" customWidth="1"/>
    <col min="5" max="6" width="14.375" style="95" customWidth="1"/>
    <col min="7" max="7" width="7.75" style="95" customWidth="1"/>
    <col min="8" max="11" width="2.25" style="95" customWidth="1"/>
    <col min="12" max="12" width="8.375" style="95" customWidth="1"/>
    <col min="13" max="13" width="8" style="95" customWidth="1"/>
    <col min="14" max="14" width="8.75" style="95" customWidth="1"/>
    <col min="15" max="15" width="11.25" style="93" customWidth="1"/>
    <col min="16" max="16384" width="9" style="93"/>
  </cols>
  <sheetData>
    <row r="1" spans="1:16">
      <c r="B1" s="354" t="s">
        <v>268</v>
      </c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4"/>
      <c r="N1" s="354"/>
    </row>
    <row r="2" spans="1:16">
      <c r="B2" s="354" t="s">
        <v>21</v>
      </c>
      <c r="C2" s="354"/>
      <c r="D2" s="354"/>
      <c r="E2" s="354"/>
      <c r="F2" s="354"/>
      <c r="G2" s="354"/>
      <c r="H2" s="354"/>
      <c r="I2" s="354"/>
      <c r="J2" s="354"/>
      <c r="K2" s="354"/>
      <c r="L2" s="354"/>
      <c r="M2" s="354"/>
      <c r="N2" s="354"/>
    </row>
    <row r="3" spans="1:16">
      <c r="A3" s="93" t="s">
        <v>53</v>
      </c>
      <c r="B3" s="94" t="s">
        <v>54</v>
      </c>
      <c r="C3" s="94"/>
      <c r="D3" s="94"/>
      <c r="E3" s="94"/>
      <c r="F3" s="94"/>
      <c r="G3" s="94"/>
      <c r="H3" s="94"/>
      <c r="I3" s="94"/>
      <c r="J3" s="94"/>
      <c r="K3" s="94"/>
      <c r="N3" s="94"/>
    </row>
    <row r="4" spans="1:16">
      <c r="A4" s="96" t="s">
        <v>55</v>
      </c>
      <c r="B4" s="94" t="s">
        <v>56</v>
      </c>
      <c r="C4" s="94"/>
      <c r="D4" s="94"/>
      <c r="E4" s="94"/>
      <c r="F4" s="94"/>
      <c r="G4" s="94"/>
      <c r="H4" s="94"/>
      <c r="I4" s="94"/>
      <c r="J4" s="94"/>
      <c r="K4" s="94"/>
      <c r="N4" s="94"/>
    </row>
    <row r="5" spans="1:16">
      <c r="A5" s="97" t="s">
        <v>57</v>
      </c>
      <c r="B5" s="94" t="s">
        <v>58</v>
      </c>
      <c r="C5" s="94"/>
      <c r="D5" s="94"/>
      <c r="E5" s="94"/>
      <c r="F5" s="94"/>
      <c r="G5" s="94"/>
      <c r="H5" s="94"/>
      <c r="I5" s="94"/>
      <c r="J5" s="94"/>
      <c r="K5" s="94"/>
      <c r="N5" s="94"/>
    </row>
    <row r="6" spans="1:16">
      <c r="A6" s="97" t="s">
        <v>59</v>
      </c>
      <c r="B6" s="94" t="s">
        <v>60</v>
      </c>
      <c r="C6" s="94"/>
      <c r="D6" s="94"/>
      <c r="E6" s="94"/>
      <c r="F6" s="94"/>
      <c r="G6" s="94"/>
      <c r="H6" s="94"/>
      <c r="I6" s="94"/>
      <c r="J6" s="94"/>
      <c r="K6" s="94"/>
      <c r="N6" s="94"/>
    </row>
    <row r="7" spans="1:16">
      <c r="A7" s="97" t="s">
        <v>61</v>
      </c>
      <c r="B7" s="94" t="s">
        <v>62</v>
      </c>
      <c r="C7" s="94"/>
      <c r="D7" s="94"/>
      <c r="E7" s="94"/>
      <c r="F7" s="94"/>
      <c r="G7" s="94"/>
      <c r="H7" s="94"/>
      <c r="I7" s="94"/>
      <c r="J7" s="94"/>
      <c r="K7" s="94"/>
      <c r="N7" s="94"/>
    </row>
    <row r="8" spans="1:16" s="99" customFormat="1">
      <c r="A8" s="343" t="s">
        <v>16</v>
      </c>
      <c r="B8" s="346" t="s">
        <v>0</v>
      </c>
      <c r="C8" s="355" t="s">
        <v>1</v>
      </c>
      <c r="D8" s="355"/>
      <c r="E8" s="346" t="s">
        <v>4</v>
      </c>
      <c r="F8" s="346" t="s">
        <v>5</v>
      </c>
      <c r="G8" s="346" t="s">
        <v>6</v>
      </c>
      <c r="H8" s="349" t="s">
        <v>8</v>
      </c>
      <c r="I8" s="349"/>
      <c r="J8" s="349"/>
      <c r="K8" s="349"/>
      <c r="L8" s="350" t="s">
        <v>9</v>
      </c>
      <c r="M8" s="350" t="s">
        <v>10</v>
      </c>
      <c r="N8" s="346" t="s">
        <v>7</v>
      </c>
      <c r="O8" s="358" t="s">
        <v>247</v>
      </c>
      <c r="P8" s="358" t="s">
        <v>192</v>
      </c>
    </row>
    <row r="9" spans="1:16" s="103" customFormat="1" ht="46.5" customHeight="1">
      <c r="A9" s="344"/>
      <c r="B9" s="346"/>
      <c r="C9" s="100" t="s">
        <v>2</v>
      </c>
      <c r="D9" s="101" t="s">
        <v>3</v>
      </c>
      <c r="E9" s="346"/>
      <c r="F9" s="346"/>
      <c r="G9" s="346"/>
      <c r="H9" s="100" t="s">
        <v>17</v>
      </c>
      <c r="I9" s="100" t="s">
        <v>18</v>
      </c>
      <c r="J9" s="100" t="s">
        <v>19</v>
      </c>
      <c r="K9" s="100" t="s">
        <v>20</v>
      </c>
      <c r="L9" s="351"/>
      <c r="M9" s="351"/>
      <c r="N9" s="346"/>
      <c r="O9" s="358"/>
      <c r="P9" s="358"/>
    </row>
    <row r="10" spans="1:16" s="103" customFormat="1">
      <c r="A10" s="157" t="s">
        <v>169</v>
      </c>
      <c r="B10" s="158"/>
      <c r="C10" s="159"/>
      <c r="D10" s="160"/>
      <c r="E10" s="158"/>
      <c r="F10" s="158"/>
      <c r="G10" s="158"/>
      <c r="H10" s="159"/>
      <c r="I10" s="159"/>
      <c r="J10" s="159"/>
      <c r="K10" s="159"/>
      <c r="L10" s="161"/>
      <c r="M10" s="161"/>
      <c r="N10" s="158"/>
      <c r="O10" s="158"/>
      <c r="P10" s="294"/>
    </row>
    <row r="11" spans="1:16" s="103" customFormat="1" ht="67.5">
      <c r="A11" s="357" t="s">
        <v>31</v>
      </c>
      <c r="B11" s="162" t="s">
        <v>179</v>
      </c>
      <c r="C11" s="163" t="s">
        <v>11</v>
      </c>
      <c r="D11" s="163"/>
      <c r="E11" s="301" t="s">
        <v>22</v>
      </c>
      <c r="F11" s="305" t="s">
        <v>51</v>
      </c>
      <c r="G11" s="166">
        <v>0.5</v>
      </c>
      <c r="H11" s="163" t="s">
        <v>11</v>
      </c>
      <c r="I11" s="163" t="s">
        <v>11</v>
      </c>
      <c r="J11" s="163" t="s">
        <v>11</v>
      </c>
      <c r="K11" s="163" t="s">
        <v>11</v>
      </c>
      <c r="L11" s="305" t="s">
        <v>52</v>
      </c>
      <c r="M11" s="167">
        <v>30000</v>
      </c>
      <c r="N11" s="154" t="s">
        <v>186</v>
      </c>
      <c r="O11" s="235" t="s">
        <v>255</v>
      </c>
      <c r="P11" s="236" t="s">
        <v>235</v>
      </c>
    </row>
    <row r="12" spans="1:16" s="103" customFormat="1" ht="87" customHeight="1">
      <c r="A12" s="357"/>
      <c r="B12" s="361" t="s">
        <v>178</v>
      </c>
      <c r="C12" s="168"/>
      <c r="D12" s="168"/>
      <c r="E12" s="361" t="s">
        <v>65</v>
      </c>
      <c r="F12" s="310" t="s">
        <v>121</v>
      </c>
      <c r="G12" s="170" t="s">
        <v>104</v>
      </c>
      <c r="H12" s="168" t="s">
        <v>11</v>
      </c>
      <c r="I12" s="168" t="s">
        <v>11</v>
      </c>
      <c r="J12" s="168" t="s">
        <v>11</v>
      </c>
      <c r="K12" s="168" t="s">
        <v>11</v>
      </c>
      <c r="L12" s="310" t="s">
        <v>79</v>
      </c>
      <c r="M12" s="171">
        <v>120000</v>
      </c>
      <c r="N12" s="234" t="s">
        <v>187</v>
      </c>
      <c r="O12" s="195" t="s">
        <v>234</v>
      </c>
      <c r="P12" s="237" t="s">
        <v>235</v>
      </c>
    </row>
    <row r="13" spans="1:16" s="103" customFormat="1" ht="30">
      <c r="A13" s="162"/>
      <c r="B13" s="357"/>
      <c r="C13" s="163"/>
      <c r="D13" s="172"/>
      <c r="E13" s="357"/>
      <c r="F13" s="305" t="s">
        <v>122</v>
      </c>
      <c r="G13" s="166" t="s">
        <v>105</v>
      </c>
      <c r="H13" s="163"/>
      <c r="I13" s="163"/>
      <c r="J13" s="163"/>
      <c r="K13" s="163"/>
      <c r="L13" s="305"/>
      <c r="M13" s="305"/>
      <c r="N13" s="155"/>
      <c r="O13" s="238" t="s">
        <v>105</v>
      </c>
      <c r="P13" s="148"/>
    </row>
    <row r="14" spans="1:16" s="103" customFormat="1" ht="30">
      <c r="A14" s="306"/>
      <c r="B14" s="162"/>
      <c r="C14" s="163"/>
      <c r="D14" s="172"/>
      <c r="E14" s="357"/>
      <c r="F14" s="305" t="s">
        <v>123</v>
      </c>
      <c r="G14" s="166" t="s">
        <v>105</v>
      </c>
      <c r="H14" s="163"/>
      <c r="I14" s="163"/>
      <c r="J14" s="163"/>
      <c r="K14" s="163"/>
      <c r="L14" s="305"/>
      <c r="M14" s="305"/>
      <c r="N14" s="155"/>
      <c r="O14" s="238" t="s">
        <v>105</v>
      </c>
      <c r="P14" s="135"/>
    </row>
    <row r="15" spans="1:16" s="103" customFormat="1" ht="114.75" customHeight="1">
      <c r="A15" s="306"/>
      <c r="B15" s="174" t="s">
        <v>131</v>
      </c>
      <c r="C15" s="175"/>
      <c r="D15" s="176"/>
      <c r="E15" s="64" t="s">
        <v>124</v>
      </c>
      <c r="F15" s="64" t="s">
        <v>112</v>
      </c>
      <c r="G15" s="341" t="s">
        <v>267</v>
      </c>
      <c r="H15" s="175" t="s">
        <v>11</v>
      </c>
      <c r="I15" s="175"/>
      <c r="J15" s="175" t="s">
        <v>11</v>
      </c>
      <c r="K15" s="175"/>
      <c r="L15" s="64" t="s">
        <v>111</v>
      </c>
      <c r="M15" s="178">
        <v>1228500</v>
      </c>
      <c r="N15" s="156" t="s">
        <v>185</v>
      </c>
      <c r="O15" s="222" t="s">
        <v>266</v>
      </c>
      <c r="P15" s="239" t="s">
        <v>248</v>
      </c>
    </row>
    <row r="16" spans="1:16" s="103" customFormat="1" ht="15.75" customHeight="1">
      <c r="A16" s="343" t="s">
        <v>16</v>
      </c>
      <c r="B16" s="346" t="s">
        <v>0</v>
      </c>
      <c r="C16" s="346" t="s">
        <v>1</v>
      </c>
      <c r="D16" s="346"/>
      <c r="E16" s="346" t="s">
        <v>4</v>
      </c>
      <c r="F16" s="346" t="s">
        <v>5</v>
      </c>
      <c r="G16" s="346" t="s">
        <v>6</v>
      </c>
      <c r="H16" s="349" t="s">
        <v>8</v>
      </c>
      <c r="I16" s="349"/>
      <c r="J16" s="349"/>
      <c r="K16" s="349"/>
      <c r="L16" s="350" t="s">
        <v>9</v>
      </c>
      <c r="M16" s="189" t="s">
        <v>10</v>
      </c>
      <c r="N16" s="346" t="s">
        <v>7</v>
      </c>
      <c r="O16" s="358" t="s">
        <v>247</v>
      </c>
      <c r="P16" s="358" t="s">
        <v>192</v>
      </c>
    </row>
    <row r="17" spans="1:16" s="103" customFormat="1" ht="39.75">
      <c r="A17" s="344"/>
      <c r="B17" s="346"/>
      <c r="C17" s="100" t="s">
        <v>2</v>
      </c>
      <c r="D17" s="101" t="s">
        <v>3</v>
      </c>
      <c r="E17" s="346"/>
      <c r="F17" s="346"/>
      <c r="G17" s="346"/>
      <c r="H17" s="100" t="s">
        <v>17</v>
      </c>
      <c r="I17" s="100" t="s">
        <v>18</v>
      </c>
      <c r="J17" s="100" t="s">
        <v>19</v>
      </c>
      <c r="K17" s="100" t="s">
        <v>20</v>
      </c>
      <c r="L17" s="351"/>
      <c r="M17" s="299" t="s">
        <v>106</v>
      </c>
      <c r="N17" s="346"/>
      <c r="O17" s="358"/>
      <c r="P17" s="358"/>
    </row>
    <row r="18" spans="1:16" s="103" customFormat="1">
      <c r="A18" s="113" t="s">
        <v>126</v>
      </c>
      <c r="B18" s="114"/>
      <c r="C18" s="105"/>
      <c r="D18" s="39"/>
      <c r="E18" s="297"/>
      <c r="F18" s="297"/>
      <c r="G18" s="115"/>
      <c r="H18" s="105"/>
      <c r="I18" s="105"/>
      <c r="J18" s="105"/>
      <c r="K18" s="105"/>
      <c r="L18" s="39"/>
      <c r="M18" s="39"/>
      <c r="N18" s="303"/>
      <c r="O18" s="294"/>
      <c r="P18" s="294"/>
    </row>
    <row r="19" spans="1:16" s="103" customFormat="1" ht="18.75" customHeight="1">
      <c r="A19" s="347" t="s">
        <v>125</v>
      </c>
      <c r="B19" s="116" t="s">
        <v>127</v>
      </c>
      <c r="C19" s="105"/>
      <c r="D19" s="39"/>
      <c r="E19" s="24"/>
      <c r="F19" s="303"/>
      <c r="G19" s="39"/>
      <c r="H19" s="117"/>
      <c r="I19" s="117"/>
      <c r="J19" s="117"/>
      <c r="K19" s="117"/>
      <c r="L19" s="39"/>
      <c r="M19" s="39"/>
      <c r="N19" s="303"/>
      <c r="O19" s="180"/>
      <c r="P19" s="180"/>
    </row>
    <row r="20" spans="1:16" s="103" customFormat="1" ht="63">
      <c r="A20" s="347"/>
      <c r="B20" s="118" t="s">
        <v>128</v>
      </c>
      <c r="C20" s="117"/>
      <c r="D20" s="117"/>
      <c r="E20" s="297" t="s">
        <v>67</v>
      </c>
      <c r="F20" s="297" t="s">
        <v>84</v>
      </c>
      <c r="G20" s="39" t="s">
        <v>49</v>
      </c>
      <c r="H20" s="105" t="s">
        <v>11</v>
      </c>
      <c r="I20" s="105" t="s">
        <v>11</v>
      </c>
      <c r="J20" s="105" t="s">
        <v>11</v>
      </c>
      <c r="K20" s="105" t="s">
        <v>11</v>
      </c>
      <c r="L20" s="39" t="s">
        <v>66</v>
      </c>
      <c r="M20" s="106">
        <v>80000</v>
      </c>
      <c r="N20" s="186" t="s">
        <v>188</v>
      </c>
      <c r="O20" s="368" t="s">
        <v>249</v>
      </c>
      <c r="P20" s="143" t="s">
        <v>253</v>
      </c>
    </row>
    <row r="21" spans="1:16" s="103" customFormat="1" ht="156.75" customHeight="1">
      <c r="A21" s="298"/>
      <c r="B21" s="119"/>
      <c r="C21" s="120"/>
      <c r="D21" s="120"/>
      <c r="E21" s="298"/>
      <c r="F21" s="298"/>
      <c r="G21" s="55"/>
      <c r="H21" s="121"/>
      <c r="I21" s="121"/>
      <c r="J21" s="121"/>
      <c r="K21" s="121"/>
      <c r="L21" s="55"/>
      <c r="M21" s="122"/>
      <c r="N21" s="304"/>
      <c r="O21" s="353"/>
      <c r="P21" s="180"/>
    </row>
    <row r="22" spans="1:16" s="103" customFormat="1" ht="19.5" customHeight="1">
      <c r="A22" s="113" t="s">
        <v>129</v>
      </c>
      <c r="B22" s="123"/>
      <c r="C22" s="105"/>
      <c r="D22" s="39"/>
      <c r="E22" s="24"/>
      <c r="F22" s="303"/>
      <c r="G22" s="115"/>
      <c r="H22" s="105"/>
      <c r="I22" s="105"/>
      <c r="J22" s="105"/>
      <c r="K22" s="105"/>
      <c r="L22" s="303"/>
      <c r="M22" s="303"/>
      <c r="N22" s="303"/>
      <c r="O22" s="180"/>
      <c r="P22" s="294"/>
    </row>
    <row r="23" spans="1:16" s="103" customFormat="1" ht="15.75" customHeight="1">
      <c r="A23" s="362" t="s">
        <v>85</v>
      </c>
      <c r="B23" s="116" t="s">
        <v>130</v>
      </c>
      <c r="C23" s="105"/>
      <c r="D23" s="39"/>
      <c r="E23" s="24"/>
      <c r="F23" s="303"/>
      <c r="G23" s="115"/>
      <c r="H23" s="105"/>
      <c r="I23" s="105"/>
      <c r="J23" s="105"/>
      <c r="K23" s="105"/>
      <c r="L23" s="303"/>
      <c r="M23" s="303"/>
      <c r="N23" s="303"/>
      <c r="O23" s="180"/>
      <c r="P23" s="180"/>
    </row>
    <row r="24" spans="1:16" s="103" customFormat="1" ht="65.25" customHeight="1">
      <c r="A24" s="362"/>
      <c r="B24" s="118" t="s">
        <v>116</v>
      </c>
      <c r="C24" s="117"/>
      <c r="D24" s="117"/>
      <c r="E24" s="347" t="s">
        <v>133</v>
      </c>
      <c r="F24" s="297" t="s">
        <v>136</v>
      </c>
      <c r="G24" s="39" t="s">
        <v>101</v>
      </c>
      <c r="H24" s="105" t="s">
        <v>11</v>
      </c>
      <c r="I24" s="105" t="s">
        <v>11</v>
      </c>
      <c r="J24" s="105" t="s">
        <v>11</v>
      </c>
      <c r="K24" s="105" t="s">
        <v>11</v>
      </c>
      <c r="L24" s="303" t="s">
        <v>114</v>
      </c>
      <c r="M24" s="356">
        <v>2250000</v>
      </c>
      <c r="N24" s="366" t="s">
        <v>189</v>
      </c>
      <c r="O24" s="240" t="s">
        <v>261</v>
      </c>
      <c r="P24" s="238" t="s">
        <v>223</v>
      </c>
    </row>
    <row r="25" spans="1:16" s="103" customFormat="1" ht="31.5">
      <c r="A25" s="362"/>
      <c r="B25" s="70" t="s">
        <v>132</v>
      </c>
      <c r="C25" s="107"/>
      <c r="D25" s="270"/>
      <c r="E25" s="347"/>
      <c r="F25" s="370" t="s">
        <v>113</v>
      </c>
      <c r="G25" s="271" t="s">
        <v>101</v>
      </c>
      <c r="H25" s="107" t="s">
        <v>11</v>
      </c>
      <c r="I25" s="107" t="s">
        <v>11</v>
      </c>
      <c r="J25" s="107" t="s">
        <v>11</v>
      </c>
      <c r="K25" s="107" t="s">
        <v>11</v>
      </c>
      <c r="L25" s="272" t="s">
        <v>114</v>
      </c>
      <c r="M25" s="356"/>
      <c r="N25" s="366"/>
      <c r="O25" s="367" t="s">
        <v>262</v>
      </c>
      <c r="P25" s="289" t="s">
        <v>223</v>
      </c>
    </row>
    <row r="26" spans="1:16" s="103" customFormat="1" ht="54" customHeight="1">
      <c r="A26" s="363"/>
      <c r="B26" s="52" t="s">
        <v>170</v>
      </c>
      <c r="C26" s="121"/>
      <c r="D26" s="55"/>
      <c r="E26" s="298"/>
      <c r="F26" s="348"/>
      <c r="G26" s="125"/>
      <c r="H26" s="121"/>
      <c r="I26" s="121"/>
      <c r="J26" s="121"/>
      <c r="K26" s="121"/>
      <c r="L26" s="304"/>
      <c r="M26" s="126"/>
      <c r="N26" s="369"/>
      <c r="O26" s="363"/>
      <c r="P26" s="242"/>
    </row>
    <row r="27" spans="1:16" s="103" customFormat="1">
      <c r="A27" s="181"/>
      <c r="B27" s="182"/>
      <c r="C27" s="182"/>
      <c r="D27" s="182"/>
      <c r="E27" s="182"/>
      <c r="F27" s="182"/>
      <c r="G27" s="182"/>
      <c r="H27" s="182"/>
      <c r="I27" s="182"/>
      <c r="J27" s="182"/>
      <c r="K27" s="182"/>
      <c r="L27" s="182"/>
      <c r="M27" s="182"/>
      <c r="N27" s="182"/>
      <c r="O27" s="182"/>
    </row>
    <row r="28" spans="1:16" s="103" customFormat="1" ht="18.75" customHeight="1">
      <c r="A28" s="343" t="s">
        <v>16</v>
      </c>
      <c r="B28" s="346" t="s">
        <v>0</v>
      </c>
      <c r="C28" s="346" t="s">
        <v>1</v>
      </c>
      <c r="D28" s="346"/>
      <c r="E28" s="346" t="s">
        <v>4</v>
      </c>
      <c r="F28" s="346" t="s">
        <v>5</v>
      </c>
      <c r="G28" s="346" t="s">
        <v>6</v>
      </c>
      <c r="H28" s="349" t="s">
        <v>8</v>
      </c>
      <c r="I28" s="349"/>
      <c r="J28" s="349"/>
      <c r="K28" s="349"/>
      <c r="L28" s="350" t="s">
        <v>9</v>
      </c>
      <c r="M28" s="189" t="s">
        <v>10</v>
      </c>
      <c r="N28" s="346" t="s">
        <v>7</v>
      </c>
      <c r="O28" s="358" t="s">
        <v>247</v>
      </c>
      <c r="P28" s="358" t="s">
        <v>192</v>
      </c>
    </row>
    <row r="29" spans="1:16" s="103" customFormat="1" ht="39.75">
      <c r="A29" s="344"/>
      <c r="B29" s="346"/>
      <c r="C29" s="100" t="s">
        <v>2</v>
      </c>
      <c r="D29" s="101" t="s">
        <v>3</v>
      </c>
      <c r="E29" s="346"/>
      <c r="F29" s="346"/>
      <c r="G29" s="346"/>
      <c r="H29" s="100" t="s">
        <v>17</v>
      </c>
      <c r="I29" s="100" t="s">
        <v>18</v>
      </c>
      <c r="J29" s="100" t="s">
        <v>19</v>
      </c>
      <c r="K29" s="100" t="s">
        <v>20</v>
      </c>
      <c r="L29" s="351"/>
      <c r="M29" s="299" t="s">
        <v>106</v>
      </c>
      <c r="N29" s="346"/>
      <c r="O29" s="358"/>
      <c r="P29" s="358"/>
    </row>
    <row r="30" spans="1:16" s="103" customFormat="1">
      <c r="A30" s="294"/>
      <c r="B30" s="128" t="s">
        <v>117</v>
      </c>
      <c r="C30" s="39"/>
      <c r="D30" s="39"/>
      <c r="E30" s="117"/>
      <c r="F30" s="117"/>
      <c r="G30" s="117"/>
      <c r="H30" s="117"/>
      <c r="I30" s="117"/>
      <c r="J30" s="117"/>
      <c r="K30" s="117"/>
      <c r="L30" s="117"/>
      <c r="M30" s="117"/>
      <c r="N30" s="117"/>
      <c r="O30" s="294"/>
      <c r="P30" s="294"/>
    </row>
    <row r="31" spans="1:16" s="103" customFormat="1" ht="76.5" customHeight="1">
      <c r="A31" s="180"/>
      <c r="B31" s="117" t="s">
        <v>118</v>
      </c>
      <c r="C31" s="117"/>
      <c r="D31" s="117"/>
      <c r="E31" s="297" t="s">
        <v>36</v>
      </c>
      <c r="F31" s="129" t="s">
        <v>89</v>
      </c>
      <c r="G31" s="130" t="s">
        <v>171</v>
      </c>
      <c r="H31" s="131" t="s">
        <v>11</v>
      </c>
      <c r="I31" s="38"/>
      <c r="J31" s="38"/>
      <c r="K31" s="131"/>
      <c r="L31" s="185" t="s">
        <v>44</v>
      </c>
      <c r="M31" s="132">
        <v>200000</v>
      </c>
      <c r="N31" s="190" t="s">
        <v>190</v>
      </c>
      <c r="O31" s="239" t="s">
        <v>209</v>
      </c>
      <c r="P31" s="238" t="s">
        <v>193</v>
      </c>
    </row>
    <row r="32" spans="1:16" s="103" customFormat="1" ht="110.25">
      <c r="A32" s="295"/>
      <c r="B32" s="52" t="s">
        <v>134</v>
      </c>
      <c r="C32" s="121"/>
      <c r="D32" s="55"/>
      <c r="E32" s="298" t="s">
        <v>50</v>
      </c>
      <c r="F32" s="133" t="s">
        <v>172</v>
      </c>
      <c r="G32" s="134" t="s">
        <v>101</v>
      </c>
      <c r="H32" s="131" t="s">
        <v>11</v>
      </c>
      <c r="I32" s="121"/>
      <c r="J32" s="131" t="s">
        <v>11</v>
      </c>
      <c r="K32" s="121"/>
      <c r="L32" s="135" t="s">
        <v>43</v>
      </c>
      <c r="M32" s="126">
        <v>250000</v>
      </c>
      <c r="N32" s="71" t="s">
        <v>190</v>
      </c>
      <c r="O32" s="223" t="s">
        <v>49</v>
      </c>
      <c r="P32" s="241" t="s">
        <v>223</v>
      </c>
    </row>
    <row r="33" spans="1:16" s="103" customFormat="1" ht="63">
      <c r="A33" s="296"/>
      <c r="B33" s="109" t="s">
        <v>135</v>
      </c>
      <c r="C33" s="110" t="s">
        <v>11</v>
      </c>
      <c r="D33" s="111"/>
      <c r="E33" s="65" t="s">
        <v>40</v>
      </c>
      <c r="F33" s="112" t="s">
        <v>115</v>
      </c>
      <c r="G33" s="137" t="s">
        <v>101</v>
      </c>
      <c r="H33" s="121" t="s">
        <v>11</v>
      </c>
      <c r="I33" s="121" t="s">
        <v>11</v>
      </c>
      <c r="J33" s="121" t="s">
        <v>11</v>
      </c>
      <c r="K33" s="121" t="s">
        <v>11</v>
      </c>
      <c r="L33" s="302" t="s">
        <v>86</v>
      </c>
      <c r="M33" s="139">
        <v>710000</v>
      </c>
      <c r="N33" s="71" t="s">
        <v>190</v>
      </c>
      <c r="O33" s="224" t="s">
        <v>263</v>
      </c>
      <c r="P33" s="217" t="s">
        <v>193</v>
      </c>
    </row>
    <row r="34" spans="1:16" s="103" customFormat="1">
      <c r="A34" s="24"/>
      <c r="B34" s="116" t="s">
        <v>137</v>
      </c>
      <c r="C34" s="105"/>
      <c r="D34" s="140"/>
      <c r="E34" s="297"/>
      <c r="F34" s="297"/>
      <c r="G34" s="141"/>
      <c r="H34" s="105"/>
      <c r="I34" s="142"/>
      <c r="J34" s="105"/>
      <c r="K34" s="142"/>
      <c r="L34" s="143"/>
      <c r="M34" s="143"/>
      <c r="N34" s="144"/>
      <c r="O34" s="180"/>
      <c r="P34" s="180"/>
    </row>
    <row r="35" spans="1:16" s="103" customFormat="1" ht="110.25" customHeight="1">
      <c r="A35" s="52"/>
      <c r="B35" s="145" t="s">
        <v>173</v>
      </c>
      <c r="C35" s="121" t="s">
        <v>11</v>
      </c>
      <c r="D35" s="55"/>
      <c r="E35" s="52" t="s">
        <v>92</v>
      </c>
      <c r="F35" s="304" t="s">
        <v>64</v>
      </c>
      <c r="G35" s="146" t="s">
        <v>49</v>
      </c>
      <c r="H35" s="121" t="s">
        <v>11</v>
      </c>
      <c r="I35" s="121" t="s">
        <v>11</v>
      </c>
      <c r="J35" s="121" t="s">
        <v>11</v>
      </c>
      <c r="K35" s="121" t="s">
        <v>11</v>
      </c>
      <c r="L35" s="127" t="s">
        <v>30</v>
      </c>
      <c r="M35" s="126">
        <v>50000</v>
      </c>
      <c r="N35" s="308" t="s">
        <v>177</v>
      </c>
      <c r="O35" s="267" t="s">
        <v>250</v>
      </c>
      <c r="P35" s="268" t="s">
        <v>193</v>
      </c>
    </row>
    <row r="36" spans="1:16" s="103" customFormat="1" ht="39" customHeight="1">
      <c r="A36" s="181"/>
      <c r="B36" s="273"/>
      <c r="C36" s="274"/>
      <c r="D36" s="275"/>
      <c r="E36" s="181"/>
      <c r="F36" s="276"/>
      <c r="G36" s="277"/>
      <c r="H36" s="274"/>
      <c r="I36" s="274"/>
      <c r="J36" s="274"/>
      <c r="K36" s="274"/>
      <c r="L36" s="278"/>
      <c r="M36" s="279"/>
      <c r="N36" s="280"/>
      <c r="O36" s="281"/>
      <c r="P36" s="282"/>
    </row>
    <row r="37" spans="1:16" s="103" customFormat="1">
      <c r="A37" s="343" t="s">
        <v>16</v>
      </c>
      <c r="B37" s="346" t="s">
        <v>0</v>
      </c>
      <c r="C37" s="355" t="s">
        <v>1</v>
      </c>
      <c r="D37" s="355"/>
      <c r="E37" s="346" t="s">
        <v>4</v>
      </c>
      <c r="F37" s="346" t="s">
        <v>5</v>
      </c>
      <c r="G37" s="346" t="s">
        <v>6</v>
      </c>
      <c r="H37" s="349" t="s">
        <v>8</v>
      </c>
      <c r="I37" s="349"/>
      <c r="J37" s="349"/>
      <c r="K37" s="349"/>
      <c r="L37" s="350" t="s">
        <v>9</v>
      </c>
      <c r="M37" s="189" t="s">
        <v>10</v>
      </c>
      <c r="N37" s="346" t="s">
        <v>7</v>
      </c>
      <c r="O37" s="358" t="s">
        <v>247</v>
      </c>
      <c r="P37" s="358" t="s">
        <v>192</v>
      </c>
    </row>
    <row r="38" spans="1:16" s="103" customFormat="1" ht="39.75">
      <c r="A38" s="344"/>
      <c r="B38" s="346"/>
      <c r="C38" s="100" t="s">
        <v>2</v>
      </c>
      <c r="D38" s="101" t="s">
        <v>3</v>
      </c>
      <c r="E38" s="346"/>
      <c r="F38" s="346"/>
      <c r="G38" s="346"/>
      <c r="H38" s="100" t="s">
        <v>17</v>
      </c>
      <c r="I38" s="100" t="s">
        <v>18</v>
      </c>
      <c r="J38" s="100" t="s">
        <v>19</v>
      </c>
      <c r="K38" s="100" t="s">
        <v>20</v>
      </c>
      <c r="L38" s="351"/>
      <c r="M38" s="299" t="s">
        <v>106</v>
      </c>
      <c r="N38" s="346"/>
      <c r="O38" s="358"/>
      <c r="P38" s="358"/>
    </row>
    <row r="39" spans="1:16" s="103" customFormat="1" ht="69" customHeight="1">
      <c r="A39" s="70"/>
      <c r="B39" s="70" t="s">
        <v>174</v>
      </c>
      <c r="C39" s="107" t="s">
        <v>11</v>
      </c>
      <c r="D39" s="107"/>
      <c r="E39" s="352" t="s">
        <v>229</v>
      </c>
      <c r="F39" s="70" t="s">
        <v>93</v>
      </c>
      <c r="G39" s="191" t="s">
        <v>99</v>
      </c>
      <c r="H39" s="192" t="s">
        <v>11</v>
      </c>
      <c r="I39" s="192" t="s">
        <v>11</v>
      </c>
      <c r="J39" s="192" t="s">
        <v>11</v>
      </c>
      <c r="K39" s="192" t="s">
        <v>11</v>
      </c>
      <c r="L39" s="193" t="s">
        <v>30</v>
      </c>
      <c r="M39" s="194">
        <v>30000</v>
      </c>
      <c r="N39" s="195" t="s">
        <v>191</v>
      </c>
      <c r="O39" s="367" t="s">
        <v>251</v>
      </c>
      <c r="P39" s="195" t="s">
        <v>235</v>
      </c>
    </row>
    <row r="40" spans="1:16" s="103" customFormat="1" ht="42" customHeight="1">
      <c r="A40" s="24"/>
      <c r="B40" s="24"/>
      <c r="C40" s="105"/>
      <c r="D40" s="105"/>
      <c r="E40" s="368"/>
      <c r="F40" s="24" t="s">
        <v>94</v>
      </c>
      <c r="G40" s="117"/>
      <c r="H40" s="117"/>
      <c r="I40" s="105"/>
      <c r="J40" s="117"/>
      <c r="K40" s="117"/>
      <c r="L40" s="39"/>
      <c r="M40" s="39"/>
      <c r="N40" s="39"/>
      <c r="O40" s="362"/>
      <c r="P40" s="148"/>
    </row>
    <row r="41" spans="1:16" s="103" customFormat="1" ht="47.25">
      <c r="A41" s="24"/>
      <c r="B41" s="24"/>
      <c r="C41" s="105"/>
      <c r="D41" s="105"/>
      <c r="E41" s="24"/>
      <c r="F41" s="283" t="s">
        <v>95</v>
      </c>
      <c r="G41" s="117"/>
      <c r="H41" s="117"/>
      <c r="I41" s="117"/>
      <c r="J41" s="105"/>
      <c r="K41" s="117"/>
      <c r="L41" s="39"/>
      <c r="M41" s="39"/>
      <c r="N41" s="39"/>
      <c r="O41" s="362"/>
      <c r="P41" s="148"/>
    </row>
    <row r="42" spans="1:16" s="103" customFormat="1" ht="31.5">
      <c r="A42" s="24"/>
      <c r="B42" s="24"/>
      <c r="C42" s="105"/>
      <c r="D42" s="39"/>
      <c r="E42" s="24"/>
      <c r="F42" s="297" t="s">
        <v>96</v>
      </c>
      <c r="G42" s="124"/>
      <c r="H42" s="105"/>
      <c r="I42" s="105"/>
      <c r="J42" s="105"/>
      <c r="K42" s="105"/>
      <c r="L42" s="39"/>
      <c r="M42" s="39"/>
      <c r="N42" s="148"/>
      <c r="O42" s="362"/>
      <c r="P42" s="148"/>
    </row>
    <row r="43" spans="1:16" s="103" customFormat="1" ht="31.5">
      <c r="A43" s="24"/>
      <c r="B43" s="24"/>
      <c r="C43" s="105"/>
      <c r="D43" s="39"/>
      <c r="E43" s="347"/>
      <c r="F43" s="297" t="s">
        <v>97</v>
      </c>
      <c r="G43" s="124"/>
      <c r="H43" s="105"/>
      <c r="I43" s="105"/>
      <c r="J43" s="105"/>
      <c r="K43" s="105"/>
      <c r="L43" s="39"/>
      <c r="M43" s="39"/>
      <c r="N43" s="148"/>
      <c r="O43" s="362"/>
      <c r="P43" s="148"/>
    </row>
    <row r="44" spans="1:16" s="103" customFormat="1" ht="31.5">
      <c r="A44" s="52"/>
      <c r="B44" s="52"/>
      <c r="C44" s="121"/>
      <c r="D44" s="55"/>
      <c r="E44" s="348"/>
      <c r="F44" s="298" t="s">
        <v>98</v>
      </c>
      <c r="G44" s="125"/>
      <c r="H44" s="121"/>
      <c r="I44" s="121"/>
      <c r="J44" s="121"/>
      <c r="K44" s="121"/>
      <c r="L44" s="55"/>
      <c r="M44" s="55"/>
      <c r="N44" s="135"/>
      <c r="O44" s="363"/>
      <c r="P44" s="180"/>
    </row>
    <row r="45" spans="1:16" s="103" customFormat="1" ht="165" customHeight="1">
      <c r="A45" s="109"/>
      <c r="B45" s="109" t="s">
        <v>119</v>
      </c>
      <c r="C45" s="110"/>
      <c r="D45" s="111"/>
      <c r="E45" s="65" t="s">
        <v>100</v>
      </c>
      <c r="F45" s="65" t="s">
        <v>138</v>
      </c>
      <c r="G45" s="149" t="s">
        <v>101</v>
      </c>
      <c r="H45" s="110"/>
      <c r="I45" s="110" t="s">
        <v>11</v>
      </c>
      <c r="J45" s="110"/>
      <c r="K45" s="110"/>
      <c r="L45" s="112" t="s">
        <v>102</v>
      </c>
      <c r="M45" s="150">
        <v>50000</v>
      </c>
      <c r="N45" s="188" t="s">
        <v>191</v>
      </c>
      <c r="O45" s="291" t="s">
        <v>226</v>
      </c>
      <c r="P45" s="241" t="s">
        <v>193</v>
      </c>
    </row>
    <row r="46" spans="1:16" s="103" customFormat="1" ht="18.75" customHeight="1">
      <c r="A46" s="181"/>
      <c r="B46" s="181"/>
      <c r="C46" s="274"/>
      <c r="D46" s="275"/>
      <c r="E46" s="284"/>
      <c r="F46" s="284"/>
      <c r="G46" s="285"/>
      <c r="H46" s="274"/>
      <c r="I46" s="274"/>
      <c r="J46" s="274"/>
      <c r="K46" s="274"/>
      <c r="L46" s="276"/>
      <c r="M46" s="286"/>
      <c r="N46" s="287"/>
      <c r="O46" s="288"/>
      <c r="P46" s="182"/>
    </row>
    <row r="47" spans="1:16" s="103" customFormat="1">
      <c r="A47" s="343" t="s">
        <v>16</v>
      </c>
      <c r="B47" s="346" t="s">
        <v>0</v>
      </c>
      <c r="C47" s="355" t="s">
        <v>1</v>
      </c>
      <c r="D47" s="355"/>
      <c r="E47" s="346" t="s">
        <v>4</v>
      </c>
      <c r="F47" s="346" t="s">
        <v>5</v>
      </c>
      <c r="G47" s="346" t="s">
        <v>6</v>
      </c>
      <c r="H47" s="349" t="s">
        <v>8</v>
      </c>
      <c r="I47" s="349"/>
      <c r="J47" s="349"/>
      <c r="K47" s="349"/>
      <c r="L47" s="350" t="s">
        <v>9</v>
      </c>
      <c r="M47" s="189" t="s">
        <v>10</v>
      </c>
      <c r="N47" s="346" t="s">
        <v>7</v>
      </c>
      <c r="O47" s="358" t="s">
        <v>247</v>
      </c>
      <c r="P47" s="358" t="s">
        <v>192</v>
      </c>
    </row>
    <row r="48" spans="1:16" s="103" customFormat="1" ht="39.75">
      <c r="A48" s="344"/>
      <c r="B48" s="346"/>
      <c r="C48" s="100" t="s">
        <v>2</v>
      </c>
      <c r="D48" s="101" t="s">
        <v>3</v>
      </c>
      <c r="E48" s="346"/>
      <c r="F48" s="346"/>
      <c r="G48" s="346"/>
      <c r="H48" s="100" t="s">
        <v>17</v>
      </c>
      <c r="I48" s="100" t="s">
        <v>18</v>
      </c>
      <c r="J48" s="100" t="s">
        <v>19</v>
      </c>
      <c r="K48" s="100" t="s">
        <v>20</v>
      </c>
      <c r="L48" s="351"/>
      <c r="M48" s="299" t="s">
        <v>106</v>
      </c>
      <c r="N48" s="346"/>
      <c r="O48" s="358"/>
      <c r="P48" s="358"/>
    </row>
    <row r="49" spans="1:16" s="103" customFormat="1" ht="110.25">
      <c r="A49" s="109"/>
      <c r="B49" s="109"/>
      <c r="C49" s="110"/>
      <c r="D49" s="111"/>
      <c r="E49" s="65"/>
      <c r="F49" s="65" t="s">
        <v>139</v>
      </c>
      <c r="G49" s="149" t="s">
        <v>101</v>
      </c>
      <c r="H49" s="110"/>
      <c r="I49" s="110"/>
      <c r="J49" s="110" t="s">
        <v>11</v>
      </c>
      <c r="K49" s="110"/>
      <c r="L49" s="112"/>
      <c r="M49" s="150"/>
      <c r="N49" s="111"/>
      <c r="O49" s="321" t="s">
        <v>252</v>
      </c>
      <c r="P49" s="319" t="s">
        <v>235</v>
      </c>
    </row>
  </sheetData>
  <mergeCells count="72">
    <mergeCell ref="B1:N1"/>
    <mergeCell ref="B2:N2"/>
    <mergeCell ref="A8:A9"/>
    <mergeCell ref="B8:B9"/>
    <mergeCell ref="C8:D8"/>
    <mergeCell ref="E8:E9"/>
    <mergeCell ref="F8:F9"/>
    <mergeCell ref="G8:G9"/>
    <mergeCell ref="H8:K8"/>
    <mergeCell ref="L8:L9"/>
    <mergeCell ref="M8:M9"/>
    <mergeCell ref="N8:N9"/>
    <mergeCell ref="O8:O9"/>
    <mergeCell ref="P8:P9"/>
    <mergeCell ref="A11:A12"/>
    <mergeCell ref="B12:B13"/>
    <mergeCell ref="E12:E14"/>
    <mergeCell ref="P16:P17"/>
    <mergeCell ref="A19:A20"/>
    <mergeCell ref="O20:O21"/>
    <mergeCell ref="A16:A17"/>
    <mergeCell ref="B16:B17"/>
    <mergeCell ref="C16:D16"/>
    <mergeCell ref="E16:E17"/>
    <mergeCell ref="F16:F17"/>
    <mergeCell ref="G16:G17"/>
    <mergeCell ref="O25:O26"/>
    <mergeCell ref="H16:K16"/>
    <mergeCell ref="L16:L17"/>
    <mergeCell ref="N16:N17"/>
    <mergeCell ref="O16:O17"/>
    <mergeCell ref="G28:G29"/>
    <mergeCell ref="A23:A26"/>
    <mergeCell ref="E24:E25"/>
    <mergeCell ref="M24:M25"/>
    <mergeCell ref="N24:N26"/>
    <mergeCell ref="F25:F26"/>
    <mergeCell ref="A28:A29"/>
    <mergeCell ref="B28:B29"/>
    <mergeCell ref="C28:D28"/>
    <mergeCell ref="E28:E29"/>
    <mergeCell ref="F28:F29"/>
    <mergeCell ref="A37:A38"/>
    <mergeCell ref="B37:B38"/>
    <mergeCell ref="C37:D37"/>
    <mergeCell ref="E37:E38"/>
    <mergeCell ref="F37:F38"/>
    <mergeCell ref="P37:P38"/>
    <mergeCell ref="H28:K28"/>
    <mergeCell ref="L28:L29"/>
    <mergeCell ref="N28:N29"/>
    <mergeCell ref="O28:O29"/>
    <mergeCell ref="P28:P29"/>
    <mergeCell ref="G37:G38"/>
    <mergeCell ref="H37:K37"/>
    <mergeCell ref="L37:L38"/>
    <mergeCell ref="N37:N38"/>
    <mergeCell ref="O37:O38"/>
    <mergeCell ref="P47:P48"/>
    <mergeCell ref="E39:E40"/>
    <mergeCell ref="O39:O44"/>
    <mergeCell ref="E43:E44"/>
    <mergeCell ref="A47:A48"/>
    <mergeCell ref="B47:B48"/>
    <mergeCell ref="C47:D47"/>
    <mergeCell ref="E47:E48"/>
    <mergeCell ref="F47:F48"/>
    <mergeCell ref="G47:G48"/>
    <mergeCell ref="H47:K47"/>
    <mergeCell ref="L47:L48"/>
    <mergeCell ref="N47:N48"/>
    <mergeCell ref="O47:O48"/>
  </mergeCells>
  <pageMargins left="0.27559055118110237" right="0.23622047244094491" top="0.74803149606299213" bottom="0.44" header="0.31496062992125984" footer="0.2"/>
  <pageSetup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5"/>
  <sheetViews>
    <sheetView view="pageLayout" zoomScale="106" zoomScaleNormal="100" zoomScaleSheetLayoutView="110" zoomScalePageLayoutView="106" workbookViewId="0">
      <selection activeCell="O10" sqref="O10"/>
    </sheetView>
  </sheetViews>
  <sheetFormatPr defaultColWidth="9" defaultRowHeight="18.75"/>
  <cols>
    <col min="1" max="1" width="10" style="1" customWidth="1"/>
    <col min="2" max="2" width="19.75" style="5" customWidth="1"/>
    <col min="3" max="3" width="2.75" style="2" customWidth="1"/>
    <col min="4" max="4" width="3.125" style="2" customWidth="1"/>
    <col min="5" max="5" width="13.25" style="7" customWidth="1"/>
    <col min="6" max="6" width="13" style="7" customWidth="1"/>
    <col min="7" max="7" width="8.375" style="7" customWidth="1"/>
    <col min="8" max="11" width="2.25" style="7" customWidth="1"/>
    <col min="12" max="12" width="9.625" style="7" customWidth="1"/>
    <col min="13" max="13" width="9.125" style="7" customWidth="1"/>
    <col min="14" max="14" width="9.25" style="7" customWidth="1"/>
    <col min="15" max="16384" width="9" style="1"/>
  </cols>
  <sheetData>
    <row r="1" spans="1:16">
      <c r="A1" s="93"/>
      <c r="B1" s="354" t="s">
        <v>196</v>
      </c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4"/>
      <c r="N1" s="354"/>
    </row>
    <row r="2" spans="1:16">
      <c r="A2" s="93" t="s">
        <v>53</v>
      </c>
      <c r="B2" s="94" t="s">
        <v>54</v>
      </c>
      <c r="C2" s="94"/>
      <c r="D2" s="94"/>
      <c r="E2" s="94"/>
      <c r="F2" s="94"/>
      <c r="G2" s="94"/>
      <c r="H2" s="94"/>
      <c r="I2" s="94"/>
      <c r="J2" s="94"/>
      <c r="K2" s="94"/>
      <c r="L2" s="95"/>
      <c r="M2" s="95"/>
      <c r="N2" s="94"/>
    </row>
    <row r="3" spans="1:16">
      <c r="A3" s="97" t="s">
        <v>55</v>
      </c>
      <c r="B3" s="94" t="s">
        <v>56</v>
      </c>
      <c r="C3" s="94"/>
      <c r="D3" s="94"/>
      <c r="E3" s="94"/>
      <c r="F3" s="94"/>
      <c r="G3" s="94"/>
      <c r="H3" s="94"/>
      <c r="I3" s="94"/>
      <c r="J3" s="94"/>
      <c r="K3" s="94"/>
      <c r="L3" s="95"/>
      <c r="M3" s="95"/>
      <c r="N3" s="94"/>
    </row>
    <row r="4" spans="1:16">
      <c r="A4" s="97" t="s">
        <v>57</v>
      </c>
      <c r="B4" s="94" t="s">
        <v>58</v>
      </c>
      <c r="C4" s="94"/>
      <c r="D4" s="94"/>
      <c r="E4" s="94"/>
      <c r="F4" s="94"/>
      <c r="G4" s="94"/>
      <c r="H4" s="94"/>
      <c r="I4" s="94"/>
      <c r="J4" s="94"/>
      <c r="K4" s="94"/>
      <c r="L4" s="95"/>
      <c r="M4" s="95"/>
      <c r="N4" s="94"/>
    </row>
    <row r="5" spans="1:16">
      <c r="A5" s="97" t="s">
        <v>59</v>
      </c>
      <c r="B5" s="94" t="s">
        <v>60</v>
      </c>
      <c r="C5" s="94"/>
      <c r="D5" s="94"/>
      <c r="E5" s="94"/>
      <c r="F5" s="94"/>
      <c r="G5" s="94"/>
      <c r="H5" s="94"/>
      <c r="I5" s="94"/>
      <c r="J5" s="94"/>
      <c r="K5" s="94"/>
      <c r="L5" s="95"/>
      <c r="M5" s="95"/>
      <c r="N5" s="94"/>
    </row>
    <row r="6" spans="1:16">
      <c r="A6" s="97" t="s">
        <v>61</v>
      </c>
      <c r="B6" s="94" t="s">
        <v>62</v>
      </c>
      <c r="C6" s="94"/>
      <c r="D6" s="94"/>
      <c r="E6" s="94"/>
      <c r="F6" s="94"/>
      <c r="G6" s="94"/>
      <c r="H6" s="94"/>
      <c r="I6" s="94"/>
      <c r="J6" s="94"/>
      <c r="K6" s="94"/>
      <c r="L6" s="95"/>
      <c r="M6" s="95"/>
      <c r="N6" s="94"/>
    </row>
    <row r="7" spans="1:16" s="6" customFormat="1">
      <c r="A7" s="343" t="s">
        <v>16</v>
      </c>
      <c r="B7" s="346" t="s">
        <v>0</v>
      </c>
      <c r="C7" s="355" t="s">
        <v>1</v>
      </c>
      <c r="D7" s="355"/>
      <c r="E7" s="346" t="s">
        <v>4</v>
      </c>
      <c r="F7" s="346" t="s">
        <v>5</v>
      </c>
      <c r="G7" s="346" t="s">
        <v>6</v>
      </c>
      <c r="H7" s="349" t="s">
        <v>8</v>
      </c>
      <c r="I7" s="349"/>
      <c r="J7" s="349"/>
      <c r="K7" s="349"/>
      <c r="L7" s="350" t="s">
        <v>9</v>
      </c>
      <c r="M7" s="350" t="s">
        <v>10</v>
      </c>
      <c r="N7" s="346" t="s">
        <v>7</v>
      </c>
      <c r="O7" s="358" t="s">
        <v>181</v>
      </c>
      <c r="P7" s="358" t="s">
        <v>192</v>
      </c>
    </row>
    <row r="8" spans="1:16" s="3" customFormat="1" ht="46.5" customHeight="1">
      <c r="A8" s="344"/>
      <c r="B8" s="346"/>
      <c r="C8" s="100" t="s">
        <v>2</v>
      </c>
      <c r="D8" s="101" t="s">
        <v>3</v>
      </c>
      <c r="E8" s="346"/>
      <c r="F8" s="346"/>
      <c r="G8" s="346"/>
      <c r="H8" s="100" t="s">
        <v>17</v>
      </c>
      <c r="I8" s="100" t="s">
        <v>18</v>
      </c>
      <c r="J8" s="100" t="s">
        <v>19</v>
      </c>
      <c r="K8" s="100" t="s">
        <v>20</v>
      </c>
      <c r="L8" s="351"/>
      <c r="M8" s="351"/>
      <c r="N8" s="346"/>
      <c r="O8" s="358"/>
      <c r="P8" s="358"/>
    </row>
    <row r="9" spans="1:16" s="3" customFormat="1">
      <c r="A9" s="198" t="s">
        <v>142</v>
      </c>
      <c r="B9" s="104"/>
      <c r="C9" s="199"/>
      <c r="D9" s="200"/>
      <c r="E9" s="104"/>
      <c r="F9" s="104"/>
      <c r="G9" s="104"/>
      <c r="H9" s="199"/>
      <c r="I9" s="199"/>
      <c r="J9" s="199"/>
      <c r="K9" s="199"/>
      <c r="L9" s="98"/>
      <c r="M9" s="98"/>
      <c r="N9" s="104"/>
      <c r="O9" s="214"/>
      <c r="P9" s="214"/>
    </row>
    <row r="10" spans="1:16" s="3" customFormat="1" ht="69.75" customHeight="1">
      <c r="A10" s="359"/>
      <c r="B10" s="24" t="s">
        <v>140</v>
      </c>
      <c r="C10" s="105" t="s">
        <v>11</v>
      </c>
      <c r="D10" s="39"/>
      <c r="E10" s="24" t="s">
        <v>35</v>
      </c>
      <c r="F10" s="129" t="s">
        <v>90</v>
      </c>
      <c r="G10" s="201" t="s">
        <v>175</v>
      </c>
      <c r="H10" s="201"/>
      <c r="I10" s="201"/>
      <c r="J10" s="131" t="s">
        <v>11</v>
      </c>
      <c r="K10" s="201"/>
      <c r="L10" s="201" t="s">
        <v>81</v>
      </c>
      <c r="M10" s="132">
        <v>366000</v>
      </c>
      <c r="N10" s="201" t="s">
        <v>197</v>
      </c>
      <c r="O10" s="216" t="s">
        <v>195</v>
      </c>
      <c r="P10" s="27"/>
    </row>
    <row r="11" spans="1:16" s="3" customFormat="1" ht="47.25">
      <c r="A11" s="360"/>
      <c r="B11" s="202"/>
      <c r="C11" s="121"/>
      <c r="D11" s="203"/>
      <c r="E11" s="202"/>
      <c r="F11" s="204" t="s">
        <v>80</v>
      </c>
      <c r="G11" s="205" t="s">
        <v>83</v>
      </c>
      <c r="H11" s="206"/>
      <c r="I11" s="206"/>
      <c r="J11" s="206" t="s">
        <v>11</v>
      </c>
      <c r="K11" s="206"/>
      <c r="L11" s="204" t="s">
        <v>82</v>
      </c>
      <c r="M11" s="207">
        <v>252000</v>
      </c>
      <c r="N11" s="204" t="s">
        <v>198</v>
      </c>
      <c r="O11" s="216" t="s">
        <v>195</v>
      </c>
      <c r="P11" s="58"/>
    </row>
    <row r="12" spans="1:16" s="3" customFormat="1" ht="78.75">
      <c r="A12" s="109"/>
      <c r="B12" s="109" t="s">
        <v>141</v>
      </c>
      <c r="C12" s="110" t="s">
        <v>11</v>
      </c>
      <c r="D12" s="111"/>
      <c r="E12" s="65"/>
      <c r="F12" s="65" t="s">
        <v>91</v>
      </c>
      <c r="G12" s="112" t="s">
        <v>37</v>
      </c>
      <c r="H12" s="208"/>
      <c r="I12" s="208"/>
      <c r="J12" s="209" t="s">
        <v>11</v>
      </c>
      <c r="K12" s="208"/>
      <c r="L12" s="208" t="s">
        <v>63</v>
      </c>
      <c r="M12" s="150">
        <v>1549800</v>
      </c>
      <c r="N12" s="208" t="s">
        <v>199</v>
      </c>
      <c r="O12" s="217" t="s">
        <v>195</v>
      </c>
      <c r="P12" s="215"/>
    </row>
    <row r="13" spans="1:16" s="3" customFormat="1">
      <c r="A13" s="113" t="s">
        <v>143</v>
      </c>
      <c r="B13" s="24"/>
      <c r="C13" s="105"/>
      <c r="D13" s="39"/>
      <c r="E13" s="91"/>
      <c r="F13" s="91"/>
      <c r="G13" s="210"/>
      <c r="H13" s="201"/>
      <c r="I13" s="201"/>
      <c r="J13" s="131"/>
      <c r="K13" s="201"/>
      <c r="L13" s="201"/>
      <c r="M13" s="201"/>
      <c r="N13" s="210"/>
      <c r="O13" s="27"/>
      <c r="P13" s="27"/>
    </row>
    <row r="14" spans="1:16" s="3" customFormat="1">
      <c r="A14" s="347" t="s">
        <v>32</v>
      </c>
      <c r="B14" s="211" t="s">
        <v>144</v>
      </c>
      <c r="C14" s="105"/>
      <c r="D14" s="39"/>
      <c r="E14" s="91"/>
      <c r="F14" s="91"/>
      <c r="G14" s="39"/>
      <c r="H14" s="39"/>
      <c r="I14" s="39"/>
      <c r="J14" s="39"/>
      <c r="K14" s="39"/>
      <c r="L14" s="39"/>
      <c r="M14" s="39"/>
      <c r="N14" s="108"/>
      <c r="O14" s="27"/>
      <c r="P14" s="27"/>
    </row>
    <row r="15" spans="1:16" s="3" customFormat="1" ht="56.25" customHeight="1">
      <c r="A15" s="347"/>
      <c r="B15" s="212" t="s">
        <v>146</v>
      </c>
      <c r="C15" s="105" t="s">
        <v>11</v>
      </c>
      <c r="D15" s="39"/>
      <c r="E15" s="91" t="s">
        <v>145</v>
      </c>
      <c r="F15" s="24" t="s">
        <v>147</v>
      </c>
      <c r="G15" s="39" t="s">
        <v>101</v>
      </c>
      <c r="H15" s="105"/>
      <c r="I15" s="105"/>
      <c r="J15" s="105" t="s">
        <v>11</v>
      </c>
      <c r="K15" s="105"/>
      <c r="L15" s="108" t="s">
        <v>25</v>
      </c>
      <c r="M15" s="108" t="s">
        <v>34</v>
      </c>
      <c r="N15" s="108" t="s">
        <v>200</v>
      </c>
      <c r="O15" s="216" t="s">
        <v>195</v>
      </c>
      <c r="P15" s="27"/>
    </row>
    <row r="16" spans="1:16" s="3" customFormat="1" ht="21.75" customHeight="1">
      <c r="A16" s="59"/>
      <c r="B16" s="58"/>
      <c r="C16" s="58"/>
      <c r="D16" s="58"/>
      <c r="E16" s="58"/>
      <c r="F16" s="58"/>
      <c r="G16" s="58"/>
      <c r="H16" s="58"/>
      <c r="I16" s="58"/>
      <c r="J16" s="58"/>
      <c r="K16" s="58"/>
      <c r="L16" s="58"/>
      <c r="M16" s="58"/>
      <c r="N16" s="58"/>
      <c r="O16" s="58"/>
      <c r="P16" s="58"/>
    </row>
    <row r="17" spans="1:16" s="3" customFormat="1">
      <c r="A17" s="381" t="s">
        <v>16</v>
      </c>
      <c r="B17" s="378" t="s">
        <v>0</v>
      </c>
      <c r="C17" s="346" t="s">
        <v>1</v>
      </c>
      <c r="D17" s="346"/>
      <c r="E17" s="378" t="s">
        <v>4</v>
      </c>
      <c r="F17" s="378" t="s">
        <v>5</v>
      </c>
      <c r="G17" s="378" t="s">
        <v>6</v>
      </c>
      <c r="H17" s="373" t="s">
        <v>8</v>
      </c>
      <c r="I17" s="373"/>
      <c r="J17" s="373"/>
      <c r="K17" s="373"/>
      <c r="L17" s="374" t="s">
        <v>9</v>
      </c>
      <c r="M17" s="90" t="s">
        <v>10</v>
      </c>
      <c r="N17" s="378" t="s">
        <v>7</v>
      </c>
      <c r="O17" s="358" t="s">
        <v>181</v>
      </c>
      <c r="P17" s="358" t="s">
        <v>192</v>
      </c>
    </row>
    <row r="18" spans="1:16" s="3" customFormat="1" ht="42">
      <c r="A18" s="382"/>
      <c r="B18" s="378"/>
      <c r="C18" s="10" t="s">
        <v>2</v>
      </c>
      <c r="D18" s="14" t="s">
        <v>3</v>
      </c>
      <c r="E18" s="378"/>
      <c r="F18" s="378"/>
      <c r="G18" s="378"/>
      <c r="H18" s="10" t="s">
        <v>17</v>
      </c>
      <c r="I18" s="10" t="s">
        <v>18</v>
      </c>
      <c r="J18" s="10" t="s">
        <v>19</v>
      </c>
      <c r="K18" s="10" t="s">
        <v>20</v>
      </c>
      <c r="L18" s="375"/>
      <c r="M18" s="43" t="s">
        <v>106</v>
      </c>
      <c r="N18" s="378"/>
      <c r="O18" s="358"/>
      <c r="P18" s="358"/>
    </row>
    <row r="19" spans="1:16" s="3" customFormat="1">
      <c r="A19" s="68"/>
      <c r="B19" s="36" t="s">
        <v>152</v>
      </c>
      <c r="C19" s="12"/>
      <c r="D19" s="31"/>
      <c r="E19" s="8"/>
      <c r="F19" s="45"/>
      <c r="G19" s="31"/>
      <c r="H19" s="11"/>
      <c r="I19" s="11"/>
      <c r="J19" s="11"/>
      <c r="K19" s="11"/>
      <c r="L19" s="31"/>
      <c r="M19" s="31"/>
      <c r="N19" s="45"/>
      <c r="O19" s="214"/>
      <c r="P19" s="214"/>
    </row>
    <row r="20" spans="1:16" s="3" customFormat="1" ht="34.5" customHeight="1">
      <c r="A20" s="68"/>
      <c r="B20" s="29" t="s">
        <v>148</v>
      </c>
      <c r="C20" s="12" t="s">
        <v>11</v>
      </c>
      <c r="D20" s="31"/>
      <c r="E20" s="379" t="s">
        <v>38</v>
      </c>
      <c r="F20" s="45" t="s">
        <v>150</v>
      </c>
      <c r="G20" s="31" t="s">
        <v>101</v>
      </c>
      <c r="H20" s="11"/>
      <c r="I20" s="12"/>
      <c r="J20" s="12" t="s">
        <v>11</v>
      </c>
      <c r="K20" s="12"/>
      <c r="L20" s="31" t="s">
        <v>25</v>
      </c>
      <c r="M20" s="31" t="s">
        <v>34</v>
      </c>
      <c r="N20" s="218" t="s">
        <v>14</v>
      </c>
      <c r="O20" s="220" t="s">
        <v>195</v>
      </c>
      <c r="P20" s="27"/>
    </row>
    <row r="21" spans="1:16" s="3" customFormat="1" ht="34.5">
      <c r="A21" s="68"/>
      <c r="B21" s="83" t="s">
        <v>149</v>
      </c>
      <c r="C21" s="12"/>
      <c r="D21" s="31"/>
      <c r="E21" s="379"/>
      <c r="F21" s="60" t="s">
        <v>151</v>
      </c>
      <c r="G21" s="28" t="s">
        <v>101</v>
      </c>
      <c r="H21" s="11"/>
      <c r="I21" s="12"/>
      <c r="J21" s="12" t="s">
        <v>11</v>
      </c>
      <c r="K21" s="12"/>
      <c r="L21" s="31" t="s">
        <v>25</v>
      </c>
      <c r="M21" s="31" t="s">
        <v>34</v>
      </c>
      <c r="N21" s="218" t="s">
        <v>14</v>
      </c>
      <c r="O21" s="220" t="s">
        <v>195</v>
      </c>
      <c r="P21" s="27"/>
    </row>
    <row r="22" spans="1:16" s="3" customFormat="1" ht="34.5">
      <c r="A22" s="68"/>
      <c r="B22" s="54"/>
      <c r="C22" s="19"/>
      <c r="D22" s="15"/>
      <c r="E22" s="383"/>
      <c r="F22" s="61" t="s">
        <v>39</v>
      </c>
      <c r="G22" s="48" t="s">
        <v>46</v>
      </c>
      <c r="H22" s="51"/>
      <c r="I22" s="51"/>
      <c r="J22" s="51"/>
      <c r="K22" s="19" t="s">
        <v>11</v>
      </c>
      <c r="L22" s="31" t="s">
        <v>25</v>
      </c>
      <c r="M22" s="15"/>
      <c r="N22" s="219" t="s">
        <v>108</v>
      </c>
      <c r="O22" s="221" t="s">
        <v>195</v>
      </c>
      <c r="P22" s="58"/>
    </row>
    <row r="23" spans="1:16" s="3" customFormat="1">
      <c r="A23" s="67"/>
      <c r="B23" s="36" t="s">
        <v>153</v>
      </c>
      <c r="C23" s="12"/>
      <c r="D23" s="31"/>
      <c r="E23" s="8"/>
      <c r="F23" s="45"/>
      <c r="G23" s="28"/>
      <c r="H23" s="12"/>
      <c r="I23" s="12"/>
      <c r="J23" s="12"/>
      <c r="K23" s="12"/>
      <c r="L23" s="62"/>
      <c r="M23" s="45"/>
      <c r="N23" s="45"/>
      <c r="O23" s="27"/>
      <c r="P23" s="27"/>
    </row>
    <row r="24" spans="1:16" s="3" customFormat="1" ht="69">
      <c r="A24" s="20"/>
      <c r="B24" s="72" t="s">
        <v>154</v>
      </c>
      <c r="C24" s="19" t="s">
        <v>11</v>
      </c>
      <c r="D24" s="73"/>
      <c r="E24" s="74" t="s">
        <v>42</v>
      </c>
      <c r="F24" s="50" t="s">
        <v>155</v>
      </c>
      <c r="G24" s="53" t="s">
        <v>156</v>
      </c>
      <c r="H24" s="84"/>
      <c r="I24" s="19" t="s">
        <v>11</v>
      </c>
      <c r="J24" s="75"/>
      <c r="K24" s="19" t="s">
        <v>11</v>
      </c>
      <c r="L24" s="76" t="s">
        <v>25</v>
      </c>
      <c r="M24" s="76" t="s">
        <v>107</v>
      </c>
      <c r="N24" s="77" t="s">
        <v>15</v>
      </c>
      <c r="O24" s="221" t="s">
        <v>195</v>
      </c>
      <c r="P24" s="58"/>
    </row>
    <row r="25" spans="1:16" s="3" customFormat="1" ht="24.75" customHeight="1">
      <c r="A25" s="35" t="s">
        <v>129</v>
      </c>
      <c r="B25" s="13"/>
      <c r="C25" s="12"/>
      <c r="D25" s="31"/>
      <c r="E25" s="8"/>
      <c r="F25" s="45"/>
      <c r="G25" s="28"/>
      <c r="H25" s="12"/>
      <c r="I25" s="12"/>
      <c r="J25" s="12"/>
      <c r="K25" s="12"/>
      <c r="L25" s="45"/>
      <c r="M25" s="45"/>
      <c r="N25" s="45"/>
      <c r="O25" s="27"/>
      <c r="P25" s="27"/>
    </row>
    <row r="26" spans="1:16" s="3" customFormat="1" ht="24.75" customHeight="1">
      <c r="A26" s="379" t="s">
        <v>85</v>
      </c>
      <c r="B26" s="36" t="s">
        <v>157</v>
      </c>
      <c r="C26" s="12"/>
      <c r="D26" s="31"/>
      <c r="E26" s="8"/>
      <c r="F26" s="45"/>
      <c r="G26" s="28"/>
      <c r="H26" s="12"/>
      <c r="I26" s="12"/>
      <c r="J26" s="12"/>
      <c r="K26" s="12"/>
      <c r="L26" s="45"/>
      <c r="M26" s="45"/>
      <c r="N26" s="45"/>
      <c r="O26" s="27"/>
      <c r="P26" s="27"/>
    </row>
    <row r="27" spans="1:16" s="3" customFormat="1" ht="86.25">
      <c r="A27" s="379"/>
      <c r="B27" s="40" t="s">
        <v>158</v>
      </c>
      <c r="C27" s="19" t="s">
        <v>11</v>
      </c>
      <c r="D27" s="51"/>
      <c r="E27" s="59" t="s">
        <v>159</v>
      </c>
      <c r="F27" s="21" t="s">
        <v>160</v>
      </c>
      <c r="G27" s="48" t="s">
        <v>161</v>
      </c>
      <c r="H27" s="19" t="s">
        <v>11</v>
      </c>
      <c r="I27" s="51"/>
      <c r="J27" s="51"/>
      <c r="K27" s="51"/>
      <c r="L27" s="21" t="s">
        <v>162</v>
      </c>
      <c r="M27" s="21" t="s">
        <v>34</v>
      </c>
      <c r="N27" s="15" t="s">
        <v>26</v>
      </c>
      <c r="O27" s="187" t="s">
        <v>210</v>
      </c>
      <c r="P27" s="242" t="s">
        <v>193</v>
      </c>
    </row>
    <row r="28" spans="1:16" s="3" customFormat="1">
      <c r="A28" s="379"/>
      <c r="B28" s="18" t="s">
        <v>163</v>
      </c>
      <c r="C28" s="12"/>
      <c r="D28" s="17"/>
      <c r="E28" s="27"/>
      <c r="F28" s="27"/>
      <c r="G28" s="27"/>
      <c r="H28" s="11"/>
      <c r="I28" s="11"/>
      <c r="J28" s="11"/>
      <c r="K28" s="11"/>
      <c r="L28" s="11"/>
      <c r="M28" s="11"/>
      <c r="N28" s="23"/>
      <c r="O28" s="27"/>
      <c r="P28" s="27"/>
    </row>
    <row r="29" spans="1:16" s="3" customFormat="1" ht="18.75" customHeight="1">
      <c r="A29" s="379"/>
      <c r="B29" s="18" t="s">
        <v>201</v>
      </c>
      <c r="C29" s="12" t="s">
        <v>11</v>
      </c>
      <c r="D29" s="17"/>
      <c r="E29" s="379" t="s">
        <v>24</v>
      </c>
      <c r="F29" s="379" t="s">
        <v>33</v>
      </c>
      <c r="G29" s="380">
        <v>1</v>
      </c>
      <c r="H29" s="11"/>
      <c r="I29" s="11"/>
      <c r="J29" s="12"/>
      <c r="K29" s="12" t="s">
        <v>11</v>
      </c>
      <c r="L29" s="22" t="s">
        <v>30</v>
      </c>
      <c r="M29" s="56">
        <v>30000</v>
      </c>
      <c r="N29" s="79" t="s">
        <v>13</v>
      </c>
      <c r="O29" s="220" t="s">
        <v>195</v>
      </c>
      <c r="P29" s="27"/>
    </row>
    <row r="30" spans="1:16" s="3" customFormat="1">
      <c r="A30" s="379"/>
      <c r="B30" s="18" t="s">
        <v>202</v>
      </c>
      <c r="C30" s="12" t="s">
        <v>11</v>
      </c>
      <c r="D30" s="17"/>
      <c r="E30" s="379"/>
      <c r="F30" s="379"/>
      <c r="G30" s="380"/>
      <c r="H30" s="11"/>
      <c r="I30" s="12"/>
      <c r="J30" s="12" t="s">
        <v>11</v>
      </c>
      <c r="K30" s="12"/>
      <c r="L30" s="22" t="s">
        <v>28</v>
      </c>
      <c r="M30" s="30">
        <v>30000</v>
      </c>
      <c r="N30" s="23"/>
      <c r="O30" s="220" t="s">
        <v>195</v>
      </c>
      <c r="P30" s="27"/>
    </row>
    <row r="31" spans="1:16" s="3" customFormat="1">
      <c r="A31" s="379"/>
      <c r="B31" s="18" t="s">
        <v>203</v>
      </c>
      <c r="C31" s="12" t="s">
        <v>11</v>
      </c>
      <c r="D31" s="17"/>
      <c r="E31" s="379"/>
      <c r="F31" s="379"/>
      <c r="G31" s="380"/>
      <c r="H31" s="16"/>
      <c r="I31" s="16"/>
      <c r="J31" s="12" t="s">
        <v>11</v>
      </c>
      <c r="K31" s="16"/>
      <c r="L31" s="22" t="s">
        <v>27</v>
      </c>
      <c r="M31" s="85">
        <v>10000</v>
      </c>
      <c r="N31" s="23"/>
      <c r="O31" s="220" t="s">
        <v>195</v>
      </c>
      <c r="P31" s="27"/>
    </row>
    <row r="32" spans="1:16" s="3" customFormat="1">
      <c r="A32" s="379"/>
      <c r="B32" s="18" t="s">
        <v>23</v>
      </c>
      <c r="C32" s="12" t="s">
        <v>11</v>
      </c>
      <c r="D32" s="17"/>
      <c r="E32" s="379"/>
      <c r="F32" s="379"/>
      <c r="G32" s="380"/>
      <c r="H32" s="12"/>
      <c r="I32" s="12" t="s">
        <v>11</v>
      </c>
      <c r="J32" s="12"/>
      <c r="K32" s="12" t="s">
        <v>11</v>
      </c>
      <c r="L32" s="22" t="s">
        <v>29</v>
      </c>
      <c r="M32" s="22" t="s">
        <v>34</v>
      </c>
      <c r="N32" s="9"/>
      <c r="O32" s="220" t="s">
        <v>195</v>
      </c>
      <c r="P32" s="27"/>
    </row>
    <row r="33" spans="1:16" s="3" customFormat="1">
      <c r="A33" s="20"/>
      <c r="B33" s="84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58"/>
      <c r="P33" s="58"/>
    </row>
    <row r="34" spans="1:16" s="3" customFormat="1">
      <c r="A34" s="381" t="s">
        <v>16</v>
      </c>
      <c r="B34" s="378" t="s">
        <v>0</v>
      </c>
      <c r="C34" s="355" t="s">
        <v>1</v>
      </c>
      <c r="D34" s="355"/>
      <c r="E34" s="378" t="s">
        <v>4</v>
      </c>
      <c r="F34" s="378" t="s">
        <v>5</v>
      </c>
      <c r="G34" s="378" t="s">
        <v>6</v>
      </c>
      <c r="H34" s="373" t="s">
        <v>8</v>
      </c>
      <c r="I34" s="373"/>
      <c r="J34" s="373"/>
      <c r="K34" s="373"/>
      <c r="L34" s="374" t="s">
        <v>9</v>
      </c>
      <c r="M34" s="90" t="s">
        <v>10</v>
      </c>
      <c r="N34" s="378" t="s">
        <v>7</v>
      </c>
      <c r="O34" s="358" t="s">
        <v>181</v>
      </c>
      <c r="P34" s="358" t="s">
        <v>192</v>
      </c>
    </row>
    <row r="35" spans="1:16" s="3" customFormat="1" ht="42">
      <c r="A35" s="382"/>
      <c r="B35" s="378"/>
      <c r="C35" s="10" t="s">
        <v>2</v>
      </c>
      <c r="D35" s="14" t="s">
        <v>3</v>
      </c>
      <c r="E35" s="378"/>
      <c r="F35" s="378"/>
      <c r="G35" s="378"/>
      <c r="H35" s="10" t="s">
        <v>17</v>
      </c>
      <c r="I35" s="10" t="s">
        <v>18</v>
      </c>
      <c r="J35" s="10" t="s">
        <v>19</v>
      </c>
      <c r="K35" s="10" t="s">
        <v>20</v>
      </c>
      <c r="L35" s="375"/>
      <c r="M35" s="43" t="s">
        <v>106</v>
      </c>
      <c r="N35" s="378"/>
      <c r="O35" s="358"/>
      <c r="P35" s="358"/>
    </row>
    <row r="36" spans="1:16" s="3" customFormat="1" ht="51.75">
      <c r="A36" s="89"/>
      <c r="B36" s="80" t="s">
        <v>164</v>
      </c>
      <c r="C36" s="63"/>
      <c r="D36" s="14"/>
      <c r="E36" s="66" t="s">
        <v>88</v>
      </c>
      <c r="F36" s="66" t="s">
        <v>87</v>
      </c>
      <c r="G36" s="81">
        <v>0.7</v>
      </c>
      <c r="H36" s="63"/>
      <c r="I36" s="63" t="s">
        <v>11</v>
      </c>
      <c r="J36" s="63"/>
      <c r="K36" s="63"/>
      <c r="L36" s="69" t="s">
        <v>30</v>
      </c>
      <c r="M36" s="82">
        <v>30000</v>
      </c>
      <c r="N36" s="213" t="s">
        <v>204</v>
      </c>
      <c r="O36" s="224" t="s">
        <v>195</v>
      </c>
      <c r="P36" s="179"/>
    </row>
    <row r="37" spans="1:16" s="3" customFormat="1">
      <c r="A37" s="8"/>
      <c r="B37" s="36" t="s">
        <v>137</v>
      </c>
      <c r="C37" s="12"/>
      <c r="D37" s="17"/>
      <c r="E37" s="42"/>
      <c r="F37" s="42"/>
      <c r="G37" s="44"/>
      <c r="H37" s="12"/>
      <c r="I37" s="16"/>
      <c r="J37" s="12"/>
      <c r="K37" s="16"/>
      <c r="L37" s="22"/>
      <c r="M37" s="22"/>
      <c r="N37" s="9"/>
      <c r="O37" s="27"/>
      <c r="P37" s="27"/>
    </row>
    <row r="38" spans="1:16" s="3" customFormat="1">
      <c r="A38" s="8"/>
      <c r="B38" s="37" t="s">
        <v>103</v>
      </c>
      <c r="C38" s="12"/>
      <c r="D38" s="31"/>
      <c r="E38" s="24"/>
      <c r="F38" s="26"/>
      <c r="G38" s="25"/>
      <c r="H38" s="11"/>
      <c r="I38" s="12"/>
      <c r="J38" s="12"/>
      <c r="K38" s="12"/>
      <c r="L38" s="22"/>
      <c r="M38" s="22"/>
      <c r="N38" s="39"/>
      <c r="O38" s="27"/>
      <c r="P38" s="27"/>
    </row>
    <row r="39" spans="1:16" s="3" customFormat="1" ht="47.25">
      <c r="A39" s="20"/>
      <c r="B39" s="47" t="s">
        <v>165</v>
      </c>
      <c r="C39" s="15"/>
      <c r="D39" s="15"/>
      <c r="E39" s="52" t="s">
        <v>41</v>
      </c>
      <c r="F39" s="41" t="s">
        <v>166</v>
      </c>
      <c r="G39" s="48" t="s">
        <v>101</v>
      </c>
      <c r="H39" s="51"/>
      <c r="I39" s="19" t="s">
        <v>11</v>
      </c>
      <c r="J39" s="19"/>
      <c r="K39" s="19"/>
      <c r="L39" s="50" t="s">
        <v>45</v>
      </c>
      <c r="M39" s="49">
        <v>600000</v>
      </c>
      <c r="N39" s="173" t="s">
        <v>205</v>
      </c>
      <c r="O39" s="226" t="s">
        <v>195</v>
      </c>
      <c r="P39" s="58"/>
    </row>
    <row r="40" spans="1:16" s="3" customFormat="1" ht="20.25" customHeight="1">
      <c r="A40" s="8"/>
      <c r="B40" s="36" t="s">
        <v>109</v>
      </c>
      <c r="C40" s="31"/>
      <c r="D40" s="31"/>
      <c r="E40" s="24"/>
      <c r="F40" s="26"/>
      <c r="G40" s="25"/>
      <c r="H40" s="11"/>
      <c r="I40" s="12"/>
      <c r="J40" s="12"/>
      <c r="K40" s="12"/>
      <c r="L40" s="22"/>
      <c r="M40" s="22"/>
      <c r="N40" s="31"/>
      <c r="O40" s="27"/>
      <c r="P40" s="27"/>
    </row>
    <row r="41" spans="1:16" s="3" customFormat="1" ht="54">
      <c r="A41" s="8"/>
      <c r="B41" s="8" t="s">
        <v>168</v>
      </c>
      <c r="C41" s="12" t="s">
        <v>11</v>
      </c>
      <c r="D41" s="31"/>
      <c r="E41" s="376" t="s">
        <v>12</v>
      </c>
      <c r="F41" s="92" t="s">
        <v>48</v>
      </c>
      <c r="G41" s="31" t="s">
        <v>47</v>
      </c>
      <c r="H41" s="12" t="s">
        <v>11</v>
      </c>
      <c r="I41" s="12" t="s">
        <v>11</v>
      </c>
      <c r="J41" s="12" t="s">
        <v>11</v>
      </c>
      <c r="K41" s="12" t="s">
        <v>11</v>
      </c>
      <c r="L41" s="31" t="s">
        <v>167</v>
      </c>
      <c r="M41" s="231">
        <v>1000000</v>
      </c>
      <c r="N41" s="232" t="s">
        <v>176</v>
      </c>
      <c r="O41" s="233" t="s">
        <v>206</v>
      </c>
      <c r="P41" s="228" t="s">
        <v>194</v>
      </c>
    </row>
    <row r="42" spans="1:16" s="3" customFormat="1" ht="46.5" customHeight="1">
      <c r="A42" s="8"/>
      <c r="B42" s="36"/>
      <c r="C42" s="31"/>
      <c r="D42" s="31"/>
      <c r="E42" s="376"/>
      <c r="F42" s="108"/>
      <c r="G42" s="25"/>
      <c r="H42" s="11"/>
      <c r="I42" s="12"/>
      <c r="J42" s="12"/>
      <c r="K42" s="12"/>
      <c r="L42" s="22"/>
      <c r="M42" s="22"/>
      <c r="N42" s="31"/>
      <c r="O42" s="227" t="s">
        <v>207</v>
      </c>
      <c r="P42" s="27"/>
    </row>
    <row r="43" spans="1:16" s="4" customFormat="1" ht="51" customHeight="1">
      <c r="A43" s="40"/>
      <c r="B43" s="78"/>
      <c r="C43" s="78"/>
      <c r="D43" s="78"/>
      <c r="E43" s="377"/>
      <c r="F43" s="78"/>
      <c r="G43" s="78"/>
      <c r="H43" s="78"/>
      <c r="I43" s="78"/>
      <c r="J43" s="78"/>
      <c r="K43" s="78"/>
      <c r="L43" s="78"/>
      <c r="M43" s="78"/>
      <c r="N43" s="78"/>
      <c r="O43" s="78"/>
      <c r="P43" s="78"/>
    </row>
    <row r="44" spans="1:16">
      <c r="A44" s="371" t="s">
        <v>110</v>
      </c>
      <c r="B44" s="372"/>
      <c r="C44" s="372"/>
      <c r="D44" s="372"/>
      <c r="E44" s="372"/>
      <c r="F44" s="372"/>
      <c r="G44" s="372"/>
      <c r="H44" s="372"/>
      <c r="I44" s="372"/>
      <c r="J44" s="372"/>
      <c r="K44" s="372"/>
      <c r="L44" s="372"/>
      <c r="M44" s="229">
        <f>SUM(M9:M11,M12:M21,M23:M35,M37:M37,M38:M42)</f>
        <v>3837800</v>
      </c>
      <c r="N44" s="230"/>
    </row>
    <row r="45" spans="1:16">
      <c r="A45" s="371"/>
      <c r="B45" s="371"/>
      <c r="C45" s="371"/>
      <c r="D45" s="371"/>
      <c r="E45" s="371"/>
      <c r="F45" s="371"/>
      <c r="G45" s="371"/>
      <c r="H45" s="371"/>
      <c r="I45" s="371"/>
      <c r="J45" s="371"/>
      <c r="K45" s="371"/>
      <c r="L45" s="371"/>
      <c r="M45" s="88">
        <f>SUM(M44:M44)</f>
        <v>3837800</v>
      </c>
    </row>
  </sheetData>
  <mergeCells count="44">
    <mergeCell ref="A14:A15"/>
    <mergeCell ref="N7:N8"/>
    <mergeCell ref="A10:A11"/>
    <mergeCell ref="B1:N1"/>
    <mergeCell ref="A7:A8"/>
    <mergeCell ref="B7:B8"/>
    <mergeCell ref="C7:D7"/>
    <mergeCell ref="E7:E8"/>
    <mergeCell ref="F7:F8"/>
    <mergeCell ref="G7:G8"/>
    <mergeCell ref="H7:K7"/>
    <mergeCell ref="L7:L8"/>
    <mergeCell ref="M7:M8"/>
    <mergeCell ref="N17:N18"/>
    <mergeCell ref="A17:A18"/>
    <mergeCell ref="B17:B18"/>
    <mergeCell ref="C17:D17"/>
    <mergeCell ref="E17:E18"/>
    <mergeCell ref="E20:E22"/>
    <mergeCell ref="F17:F18"/>
    <mergeCell ref="G17:G18"/>
    <mergeCell ref="H17:K17"/>
    <mergeCell ref="L17:L18"/>
    <mergeCell ref="A26:A32"/>
    <mergeCell ref="E29:E32"/>
    <mergeCell ref="F29:F32"/>
    <mergeCell ref="G29:G32"/>
    <mergeCell ref="A34:A35"/>
    <mergeCell ref="B34:B35"/>
    <mergeCell ref="C34:D34"/>
    <mergeCell ref="E34:E35"/>
    <mergeCell ref="F34:F35"/>
    <mergeCell ref="G34:G35"/>
    <mergeCell ref="A44:L45"/>
    <mergeCell ref="H34:K34"/>
    <mergeCell ref="L34:L35"/>
    <mergeCell ref="E41:E43"/>
    <mergeCell ref="N34:N35"/>
    <mergeCell ref="O7:O8"/>
    <mergeCell ref="P7:P8"/>
    <mergeCell ref="O17:O18"/>
    <mergeCell ref="P17:P18"/>
    <mergeCell ref="O34:O35"/>
    <mergeCell ref="P34:P35"/>
  </mergeCells>
  <pageMargins left="0.27559055118110237" right="0.23622047244094491" top="0.74803149606299213" bottom="0.44" header="0.31496062992125984" footer="0.2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5"/>
  <sheetViews>
    <sheetView view="pageLayout" topLeftCell="A34" zoomScale="140" zoomScaleNormal="100" zoomScaleSheetLayoutView="110" zoomScalePageLayoutView="140" workbookViewId="0">
      <selection activeCell="O39" sqref="O39"/>
    </sheetView>
  </sheetViews>
  <sheetFormatPr defaultColWidth="9" defaultRowHeight="18.75"/>
  <cols>
    <col min="1" max="1" width="10" style="1" customWidth="1"/>
    <col min="2" max="2" width="19.75" style="5" customWidth="1"/>
    <col min="3" max="3" width="2.75" style="2" customWidth="1"/>
    <col min="4" max="4" width="3.125" style="2" customWidth="1"/>
    <col min="5" max="5" width="13.25" style="7" customWidth="1"/>
    <col min="6" max="6" width="13" style="7" customWidth="1"/>
    <col min="7" max="7" width="8.375" style="7" customWidth="1"/>
    <col min="8" max="11" width="2.25" style="7" customWidth="1"/>
    <col min="12" max="12" width="9.625" style="7" customWidth="1"/>
    <col min="13" max="13" width="9.125" style="7" customWidth="1"/>
    <col min="14" max="14" width="9.25" style="7" customWidth="1"/>
    <col min="15" max="16384" width="9" style="1"/>
  </cols>
  <sheetData>
    <row r="1" spans="1:16">
      <c r="A1" s="93"/>
      <c r="B1" s="354" t="s">
        <v>232</v>
      </c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4"/>
      <c r="N1" s="354"/>
    </row>
    <row r="2" spans="1:16">
      <c r="A2" s="93" t="s">
        <v>53</v>
      </c>
      <c r="B2" s="94" t="s">
        <v>54</v>
      </c>
      <c r="C2" s="94"/>
      <c r="D2" s="94"/>
      <c r="E2" s="94"/>
      <c r="F2" s="94"/>
      <c r="G2" s="94"/>
      <c r="H2" s="94"/>
      <c r="I2" s="94"/>
      <c r="J2" s="94"/>
      <c r="K2" s="94"/>
      <c r="L2" s="95"/>
      <c r="M2" s="95"/>
      <c r="N2" s="94"/>
    </row>
    <row r="3" spans="1:16">
      <c r="A3" s="97" t="s">
        <v>55</v>
      </c>
      <c r="B3" s="94" t="s">
        <v>56</v>
      </c>
      <c r="C3" s="94"/>
      <c r="D3" s="94"/>
      <c r="E3" s="94"/>
      <c r="F3" s="94"/>
      <c r="G3" s="94"/>
      <c r="H3" s="94"/>
      <c r="I3" s="94"/>
      <c r="J3" s="94"/>
      <c r="K3" s="94"/>
      <c r="L3" s="95"/>
      <c r="M3" s="95"/>
      <c r="N3" s="94"/>
    </row>
    <row r="4" spans="1:16">
      <c r="A4" s="97" t="s">
        <v>57</v>
      </c>
      <c r="B4" s="94" t="s">
        <v>58</v>
      </c>
      <c r="C4" s="94"/>
      <c r="D4" s="94"/>
      <c r="E4" s="94"/>
      <c r="F4" s="94"/>
      <c r="G4" s="94"/>
      <c r="H4" s="94"/>
      <c r="I4" s="94"/>
      <c r="J4" s="94"/>
      <c r="K4" s="94"/>
      <c r="L4" s="95"/>
      <c r="M4" s="95"/>
      <c r="N4" s="94"/>
    </row>
    <row r="5" spans="1:16">
      <c r="A5" s="97" t="s">
        <v>59</v>
      </c>
      <c r="B5" s="94" t="s">
        <v>60</v>
      </c>
      <c r="C5" s="94"/>
      <c r="D5" s="94"/>
      <c r="E5" s="94"/>
      <c r="F5" s="94"/>
      <c r="G5" s="94"/>
      <c r="H5" s="94"/>
      <c r="I5" s="94"/>
      <c r="J5" s="94"/>
      <c r="K5" s="94"/>
      <c r="L5" s="95"/>
      <c r="M5" s="95"/>
      <c r="N5" s="94"/>
    </row>
    <row r="6" spans="1:16">
      <c r="A6" s="97" t="s">
        <v>61</v>
      </c>
      <c r="B6" s="94" t="s">
        <v>62</v>
      </c>
      <c r="C6" s="94"/>
      <c r="D6" s="94"/>
      <c r="E6" s="94"/>
      <c r="F6" s="94"/>
      <c r="G6" s="94"/>
      <c r="H6" s="94"/>
      <c r="I6" s="94"/>
      <c r="J6" s="94"/>
      <c r="K6" s="94"/>
      <c r="L6" s="95"/>
      <c r="M6" s="95"/>
      <c r="N6" s="94"/>
    </row>
    <row r="7" spans="1:16" s="6" customFormat="1">
      <c r="A7" s="343" t="s">
        <v>16</v>
      </c>
      <c r="B7" s="346" t="s">
        <v>0</v>
      </c>
      <c r="C7" s="355" t="s">
        <v>1</v>
      </c>
      <c r="D7" s="355"/>
      <c r="E7" s="346" t="s">
        <v>4</v>
      </c>
      <c r="F7" s="346" t="s">
        <v>5</v>
      </c>
      <c r="G7" s="346" t="s">
        <v>6</v>
      </c>
      <c r="H7" s="349" t="s">
        <v>8</v>
      </c>
      <c r="I7" s="349"/>
      <c r="J7" s="349"/>
      <c r="K7" s="349"/>
      <c r="L7" s="350" t="s">
        <v>9</v>
      </c>
      <c r="M7" s="350" t="s">
        <v>10</v>
      </c>
      <c r="N7" s="346" t="s">
        <v>7</v>
      </c>
      <c r="O7" s="358" t="s">
        <v>231</v>
      </c>
      <c r="P7" s="358" t="s">
        <v>192</v>
      </c>
    </row>
    <row r="8" spans="1:16" s="3" customFormat="1" ht="46.5" customHeight="1">
      <c r="A8" s="344"/>
      <c r="B8" s="346"/>
      <c r="C8" s="100" t="s">
        <v>2</v>
      </c>
      <c r="D8" s="101" t="s">
        <v>3</v>
      </c>
      <c r="E8" s="346"/>
      <c r="F8" s="346"/>
      <c r="G8" s="346"/>
      <c r="H8" s="100" t="s">
        <v>17</v>
      </c>
      <c r="I8" s="100" t="s">
        <v>18</v>
      </c>
      <c r="J8" s="100" t="s">
        <v>19</v>
      </c>
      <c r="K8" s="100" t="s">
        <v>20</v>
      </c>
      <c r="L8" s="351"/>
      <c r="M8" s="351"/>
      <c r="N8" s="346"/>
      <c r="O8" s="358"/>
      <c r="P8" s="358"/>
    </row>
    <row r="9" spans="1:16" s="3" customFormat="1">
      <c r="A9" s="198" t="s">
        <v>142</v>
      </c>
      <c r="B9" s="243"/>
      <c r="C9" s="199"/>
      <c r="D9" s="200"/>
      <c r="E9" s="243"/>
      <c r="F9" s="243"/>
      <c r="G9" s="243"/>
      <c r="H9" s="199"/>
      <c r="I9" s="199"/>
      <c r="J9" s="199"/>
      <c r="K9" s="199"/>
      <c r="L9" s="249"/>
      <c r="M9" s="249"/>
      <c r="N9" s="243"/>
      <c r="O9" s="214"/>
      <c r="P9" s="214"/>
    </row>
    <row r="10" spans="1:16" s="3" customFormat="1" ht="69.75" customHeight="1">
      <c r="A10" s="359"/>
      <c r="B10" s="24" t="s">
        <v>140</v>
      </c>
      <c r="C10" s="105" t="s">
        <v>11</v>
      </c>
      <c r="D10" s="39"/>
      <c r="E10" s="24" t="s">
        <v>35</v>
      </c>
      <c r="F10" s="129" t="s">
        <v>240</v>
      </c>
      <c r="G10" s="201" t="s">
        <v>239</v>
      </c>
      <c r="H10" s="201"/>
      <c r="I10" s="201"/>
      <c r="J10" s="131" t="s">
        <v>11</v>
      </c>
      <c r="K10" s="201"/>
      <c r="L10" s="201" t="s">
        <v>81</v>
      </c>
      <c r="M10" s="132">
        <v>366000</v>
      </c>
      <c r="N10" s="201" t="s">
        <v>197</v>
      </c>
      <c r="O10" s="265" t="s">
        <v>241</v>
      </c>
      <c r="P10" s="238" t="s">
        <v>193</v>
      </c>
    </row>
    <row r="11" spans="1:16" s="3" customFormat="1" ht="47.25">
      <c r="A11" s="360"/>
      <c r="B11" s="202"/>
      <c r="C11" s="121"/>
      <c r="D11" s="203"/>
      <c r="E11" s="202"/>
      <c r="F11" s="204" t="s">
        <v>80</v>
      </c>
      <c r="G11" s="205" t="s">
        <v>83</v>
      </c>
      <c r="H11" s="206"/>
      <c r="I11" s="206"/>
      <c r="J11" s="206" t="s">
        <v>11</v>
      </c>
      <c r="K11" s="206"/>
      <c r="L11" s="204" t="s">
        <v>82</v>
      </c>
      <c r="M11" s="207">
        <v>252000</v>
      </c>
      <c r="N11" s="204" t="s">
        <v>198</v>
      </c>
      <c r="O11" s="265" t="s">
        <v>242</v>
      </c>
      <c r="P11" s="242" t="s">
        <v>235</v>
      </c>
    </row>
    <row r="12" spans="1:16" s="3" customFormat="1" ht="78.75">
      <c r="A12" s="109"/>
      <c r="B12" s="109" t="s">
        <v>141</v>
      </c>
      <c r="C12" s="110" t="s">
        <v>11</v>
      </c>
      <c r="D12" s="111"/>
      <c r="E12" s="65"/>
      <c r="F12" s="65" t="s">
        <v>91</v>
      </c>
      <c r="G12" s="112" t="s">
        <v>37</v>
      </c>
      <c r="H12" s="208"/>
      <c r="I12" s="208"/>
      <c r="J12" s="209" t="s">
        <v>11</v>
      </c>
      <c r="K12" s="208"/>
      <c r="L12" s="208" t="s">
        <v>63</v>
      </c>
      <c r="M12" s="150">
        <v>1549800</v>
      </c>
      <c r="N12" s="208" t="s">
        <v>199</v>
      </c>
      <c r="O12" s="224" t="s">
        <v>243</v>
      </c>
      <c r="P12" s="241" t="s">
        <v>193</v>
      </c>
    </row>
    <row r="13" spans="1:16" s="3" customFormat="1">
      <c r="A13" s="113" t="s">
        <v>143</v>
      </c>
      <c r="B13" s="24"/>
      <c r="C13" s="105"/>
      <c r="D13" s="39"/>
      <c r="E13" s="246"/>
      <c r="F13" s="246"/>
      <c r="G13" s="210"/>
      <c r="H13" s="201"/>
      <c r="I13" s="201"/>
      <c r="J13" s="131"/>
      <c r="K13" s="201"/>
      <c r="L13" s="201"/>
      <c r="M13" s="201"/>
      <c r="N13" s="210"/>
      <c r="O13" s="292"/>
      <c r="P13" s="292"/>
    </row>
    <row r="14" spans="1:16" s="3" customFormat="1">
      <c r="A14" s="347" t="s">
        <v>32</v>
      </c>
      <c r="B14" s="211" t="s">
        <v>144</v>
      </c>
      <c r="C14" s="105"/>
      <c r="D14" s="39"/>
      <c r="E14" s="246"/>
      <c r="F14" s="246"/>
      <c r="G14" s="39"/>
      <c r="H14" s="39"/>
      <c r="I14" s="39"/>
      <c r="J14" s="39"/>
      <c r="K14" s="39"/>
      <c r="L14" s="39"/>
      <c r="M14" s="39"/>
      <c r="N14" s="252"/>
      <c r="O14" s="292"/>
      <c r="P14" s="292"/>
    </row>
    <row r="15" spans="1:16" s="3" customFormat="1" ht="56.25" customHeight="1">
      <c r="A15" s="347"/>
      <c r="B15" s="212" t="s">
        <v>146</v>
      </c>
      <c r="C15" s="105" t="s">
        <v>11</v>
      </c>
      <c r="D15" s="39"/>
      <c r="E15" s="246" t="s">
        <v>145</v>
      </c>
      <c r="F15" s="24" t="s">
        <v>147</v>
      </c>
      <c r="G15" s="39" t="s">
        <v>101</v>
      </c>
      <c r="H15" s="105"/>
      <c r="I15" s="105"/>
      <c r="J15" s="105" t="s">
        <v>11</v>
      </c>
      <c r="K15" s="105"/>
      <c r="L15" s="252" t="s">
        <v>25</v>
      </c>
      <c r="M15" s="252" t="s">
        <v>34</v>
      </c>
      <c r="N15" s="252" t="s">
        <v>200</v>
      </c>
      <c r="O15" s="216" t="s">
        <v>195</v>
      </c>
      <c r="P15" s="27"/>
    </row>
    <row r="16" spans="1:16" s="3" customFormat="1" ht="21.75" customHeight="1">
      <c r="A16" s="262"/>
      <c r="B16" s="58"/>
      <c r="C16" s="58"/>
      <c r="D16" s="58"/>
      <c r="E16" s="58"/>
      <c r="F16" s="58"/>
      <c r="G16" s="58"/>
      <c r="H16" s="58"/>
      <c r="I16" s="58"/>
      <c r="J16" s="58"/>
      <c r="K16" s="58"/>
      <c r="L16" s="58"/>
      <c r="M16" s="58"/>
      <c r="N16" s="58"/>
      <c r="O16" s="58"/>
      <c r="P16" s="58"/>
    </row>
    <row r="17" spans="1:16" s="3" customFormat="1">
      <c r="A17" s="381" t="s">
        <v>16</v>
      </c>
      <c r="B17" s="378" t="s">
        <v>0</v>
      </c>
      <c r="C17" s="346" t="s">
        <v>1</v>
      </c>
      <c r="D17" s="346"/>
      <c r="E17" s="378" t="s">
        <v>4</v>
      </c>
      <c r="F17" s="378" t="s">
        <v>5</v>
      </c>
      <c r="G17" s="378" t="s">
        <v>6</v>
      </c>
      <c r="H17" s="373" t="s">
        <v>8</v>
      </c>
      <c r="I17" s="373"/>
      <c r="J17" s="373"/>
      <c r="K17" s="373"/>
      <c r="L17" s="374" t="s">
        <v>9</v>
      </c>
      <c r="M17" s="90" t="s">
        <v>10</v>
      </c>
      <c r="N17" s="378" t="s">
        <v>7</v>
      </c>
      <c r="O17" s="358" t="s">
        <v>231</v>
      </c>
      <c r="P17" s="358" t="s">
        <v>192</v>
      </c>
    </row>
    <row r="18" spans="1:16" s="3" customFormat="1" ht="42">
      <c r="A18" s="382"/>
      <c r="B18" s="378"/>
      <c r="C18" s="10" t="s">
        <v>2</v>
      </c>
      <c r="D18" s="14" t="s">
        <v>3</v>
      </c>
      <c r="E18" s="378"/>
      <c r="F18" s="378"/>
      <c r="G18" s="378"/>
      <c r="H18" s="10" t="s">
        <v>17</v>
      </c>
      <c r="I18" s="10" t="s">
        <v>18</v>
      </c>
      <c r="J18" s="10" t="s">
        <v>19</v>
      </c>
      <c r="K18" s="10" t="s">
        <v>20</v>
      </c>
      <c r="L18" s="375"/>
      <c r="M18" s="256" t="s">
        <v>106</v>
      </c>
      <c r="N18" s="378"/>
      <c r="O18" s="358"/>
      <c r="P18" s="358"/>
    </row>
    <row r="19" spans="1:16" s="3" customFormat="1">
      <c r="A19" s="68"/>
      <c r="B19" s="36" t="s">
        <v>152</v>
      </c>
      <c r="C19" s="12"/>
      <c r="D19" s="31"/>
      <c r="E19" s="8"/>
      <c r="F19" s="257"/>
      <c r="G19" s="31"/>
      <c r="H19" s="11"/>
      <c r="I19" s="11"/>
      <c r="J19" s="11"/>
      <c r="K19" s="11"/>
      <c r="L19" s="31"/>
      <c r="M19" s="31"/>
      <c r="N19" s="257"/>
      <c r="O19" s="214"/>
      <c r="P19" s="214"/>
    </row>
    <row r="20" spans="1:16" s="3" customFormat="1" ht="34.5" customHeight="1">
      <c r="A20" s="68"/>
      <c r="B20" s="29" t="s">
        <v>148</v>
      </c>
      <c r="C20" s="12" t="s">
        <v>11</v>
      </c>
      <c r="D20" s="31"/>
      <c r="E20" s="379" t="s">
        <v>38</v>
      </c>
      <c r="F20" s="257" t="s">
        <v>150</v>
      </c>
      <c r="G20" s="31" t="s">
        <v>101</v>
      </c>
      <c r="H20" s="11"/>
      <c r="I20" s="12"/>
      <c r="J20" s="12" t="s">
        <v>11</v>
      </c>
      <c r="K20" s="12"/>
      <c r="L20" s="31" t="s">
        <v>25</v>
      </c>
      <c r="M20" s="31" t="s">
        <v>34</v>
      </c>
      <c r="N20" s="218" t="s">
        <v>14</v>
      </c>
      <c r="O20" s="220" t="s">
        <v>195</v>
      </c>
      <c r="P20" s="27"/>
    </row>
    <row r="21" spans="1:16" s="3" customFormat="1" ht="34.5">
      <c r="A21" s="68"/>
      <c r="B21" s="83" t="s">
        <v>149</v>
      </c>
      <c r="C21" s="12"/>
      <c r="D21" s="31"/>
      <c r="E21" s="379"/>
      <c r="F21" s="257" t="s">
        <v>151</v>
      </c>
      <c r="G21" s="28" t="s">
        <v>101</v>
      </c>
      <c r="H21" s="11"/>
      <c r="I21" s="12"/>
      <c r="J21" s="12" t="s">
        <v>11</v>
      </c>
      <c r="K21" s="12"/>
      <c r="L21" s="31" t="s">
        <v>25</v>
      </c>
      <c r="M21" s="31" t="s">
        <v>34</v>
      </c>
      <c r="N21" s="218" t="s">
        <v>14</v>
      </c>
      <c r="O21" s="220" t="s">
        <v>195</v>
      </c>
      <c r="P21" s="27"/>
    </row>
    <row r="22" spans="1:16" s="3" customFormat="1" ht="34.5">
      <c r="A22" s="68"/>
      <c r="B22" s="54"/>
      <c r="C22" s="19"/>
      <c r="D22" s="15"/>
      <c r="E22" s="383"/>
      <c r="F22" s="258" t="s">
        <v>39</v>
      </c>
      <c r="G22" s="48" t="s">
        <v>46</v>
      </c>
      <c r="H22" s="51"/>
      <c r="I22" s="51"/>
      <c r="J22" s="51"/>
      <c r="K22" s="19" t="s">
        <v>11</v>
      </c>
      <c r="L22" s="31" t="s">
        <v>25</v>
      </c>
      <c r="M22" s="15"/>
      <c r="N22" s="219" t="s">
        <v>108</v>
      </c>
      <c r="O22" s="221" t="s">
        <v>195</v>
      </c>
      <c r="P22" s="58"/>
    </row>
    <row r="23" spans="1:16" s="3" customFormat="1">
      <c r="A23" s="67"/>
      <c r="B23" s="36" t="s">
        <v>153</v>
      </c>
      <c r="C23" s="12"/>
      <c r="D23" s="31"/>
      <c r="E23" s="8"/>
      <c r="F23" s="257"/>
      <c r="G23" s="28"/>
      <c r="H23" s="12"/>
      <c r="I23" s="12"/>
      <c r="J23" s="12"/>
      <c r="K23" s="12"/>
      <c r="L23" s="62"/>
      <c r="M23" s="257"/>
      <c r="N23" s="257"/>
      <c r="O23" s="27"/>
      <c r="P23" s="27"/>
    </row>
    <row r="24" spans="1:16" s="3" customFormat="1" ht="69">
      <c r="A24" s="20"/>
      <c r="B24" s="72" t="s">
        <v>154</v>
      </c>
      <c r="C24" s="19" t="s">
        <v>11</v>
      </c>
      <c r="D24" s="73"/>
      <c r="E24" s="74" t="s">
        <v>42</v>
      </c>
      <c r="F24" s="50" t="s">
        <v>155</v>
      </c>
      <c r="G24" s="53" t="s">
        <v>156</v>
      </c>
      <c r="H24" s="84"/>
      <c r="I24" s="19" t="s">
        <v>11</v>
      </c>
      <c r="J24" s="75"/>
      <c r="K24" s="19" t="s">
        <v>11</v>
      </c>
      <c r="L24" s="76" t="s">
        <v>25</v>
      </c>
      <c r="M24" s="76" t="s">
        <v>107</v>
      </c>
      <c r="N24" s="77" t="s">
        <v>15</v>
      </c>
      <c r="O24" s="266" t="s">
        <v>224</v>
      </c>
      <c r="P24" s="242" t="s">
        <v>223</v>
      </c>
    </row>
    <row r="25" spans="1:16" s="3" customFormat="1" ht="24.75" customHeight="1">
      <c r="A25" s="35" t="s">
        <v>129</v>
      </c>
      <c r="B25" s="13"/>
      <c r="C25" s="12"/>
      <c r="D25" s="31"/>
      <c r="E25" s="8"/>
      <c r="F25" s="257"/>
      <c r="G25" s="28"/>
      <c r="H25" s="12"/>
      <c r="I25" s="12"/>
      <c r="J25" s="12"/>
      <c r="K25" s="12"/>
      <c r="L25" s="257"/>
      <c r="M25" s="257"/>
      <c r="N25" s="257"/>
      <c r="O25" s="27"/>
      <c r="P25" s="27"/>
    </row>
    <row r="26" spans="1:16" s="3" customFormat="1" ht="24.75" customHeight="1">
      <c r="A26" s="379" t="s">
        <v>85</v>
      </c>
      <c r="B26" s="36" t="s">
        <v>157</v>
      </c>
      <c r="C26" s="12"/>
      <c r="D26" s="31"/>
      <c r="E26" s="8"/>
      <c r="F26" s="257"/>
      <c r="G26" s="28"/>
      <c r="H26" s="12"/>
      <c r="I26" s="12"/>
      <c r="J26" s="12"/>
      <c r="K26" s="12"/>
      <c r="L26" s="257"/>
      <c r="M26" s="257"/>
      <c r="N26" s="257"/>
      <c r="O26" s="27"/>
      <c r="P26" s="27"/>
    </row>
    <row r="27" spans="1:16" s="3" customFormat="1" ht="86.25">
      <c r="A27" s="379"/>
      <c r="B27" s="40" t="s">
        <v>158</v>
      </c>
      <c r="C27" s="19" t="s">
        <v>11</v>
      </c>
      <c r="D27" s="51"/>
      <c r="E27" s="262" t="s">
        <v>159</v>
      </c>
      <c r="F27" s="258" t="s">
        <v>160</v>
      </c>
      <c r="G27" s="48" t="s">
        <v>161</v>
      </c>
      <c r="H27" s="19" t="s">
        <v>11</v>
      </c>
      <c r="I27" s="51"/>
      <c r="J27" s="51"/>
      <c r="K27" s="51"/>
      <c r="L27" s="258" t="s">
        <v>162</v>
      </c>
      <c r="M27" s="258" t="s">
        <v>34</v>
      </c>
      <c r="N27" s="15" t="s">
        <v>26</v>
      </c>
      <c r="O27" s="187" t="s">
        <v>244</v>
      </c>
      <c r="P27" s="242" t="s">
        <v>193</v>
      </c>
    </row>
    <row r="28" spans="1:16" s="3" customFormat="1">
      <c r="A28" s="379"/>
      <c r="B28" s="18" t="s">
        <v>163</v>
      </c>
      <c r="C28" s="12"/>
      <c r="D28" s="17"/>
      <c r="E28" s="27"/>
      <c r="F28" s="27"/>
      <c r="G28" s="27"/>
      <c r="H28" s="11"/>
      <c r="I28" s="11"/>
      <c r="J28" s="11"/>
      <c r="K28" s="11"/>
      <c r="L28" s="11"/>
      <c r="M28" s="11"/>
      <c r="N28" s="23"/>
      <c r="O28" s="27"/>
      <c r="P28" s="27"/>
    </row>
    <row r="29" spans="1:16" s="3" customFormat="1" ht="18.75" customHeight="1">
      <c r="A29" s="379"/>
      <c r="B29" s="18" t="s">
        <v>201</v>
      </c>
      <c r="C29" s="12" t="s">
        <v>11</v>
      </c>
      <c r="D29" s="17"/>
      <c r="E29" s="379" t="s">
        <v>24</v>
      </c>
      <c r="F29" s="379" t="s">
        <v>33</v>
      </c>
      <c r="G29" s="380">
        <v>1</v>
      </c>
      <c r="H29" s="11"/>
      <c r="I29" s="11"/>
      <c r="J29" s="12"/>
      <c r="K29" s="12" t="s">
        <v>11</v>
      </c>
      <c r="L29" s="22" t="s">
        <v>30</v>
      </c>
      <c r="M29" s="56">
        <v>30000</v>
      </c>
      <c r="N29" s="79" t="s">
        <v>13</v>
      </c>
      <c r="O29" s="220" t="s">
        <v>195</v>
      </c>
      <c r="P29" s="27"/>
    </row>
    <row r="30" spans="1:16" s="3" customFormat="1">
      <c r="A30" s="379"/>
      <c r="B30" s="18" t="s">
        <v>202</v>
      </c>
      <c r="C30" s="12" t="s">
        <v>11</v>
      </c>
      <c r="D30" s="17"/>
      <c r="E30" s="379"/>
      <c r="F30" s="379"/>
      <c r="G30" s="380"/>
      <c r="H30" s="11"/>
      <c r="I30" s="12"/>
      <c r="J30" s="12" t="s">
        <v>11</v>
      </c>
      <c r="K30" s="12"/>
      <c r="L30" s="22" t="s">
        <v>28</v>
      </c>
      <c r="M30" s="30">
        <v>30000</v>
      </c>
      <c r="N30" s="23"/>
      <c r="O30" s="220" t="s">
        <v>195</v>
      </c>
      <c r="P30" s="27"/>
    </row>
    <row r="31" spans="1:16" s="3" customFormat="1">
      <c r="A31" s="379"/>
      <c r="B31" s="18" t="s">
        <v>203</v>
      </c>
      <c r="C31" s="12" t="s">
        <v>11</v>
      </c>
      <c r="D31" s="17"/>
      <c r="E31" s="379"/>
      <c r="F31" s="379"/>
      <c r="G31" s="380"/>
      <c r="H31" s="16"/>
      <c r="I31" s="16"/>
      <c r="J31" s="12" t="s">
        <v>11</v>
      </c>
      <c r="K31" s="16"/>
      <c r="L31" s="22" t="s">
        <v>27</v>
      </c>
      <c r="M31" s="85">
        <v>10000</v>
      </c>
      <c r="N31" s="23"/>
      <c r="O31" s="220" t="s">
        <v>195</v>
      </c>
      <c r="P31" s="27"/>
    </row>
    <row r="32" spans="1:16" s="3" customFormat="1" ht="29.25" customHeight="1">
      <c r="A32" s="379"/>
      <c r="B32" s="18" t="s">
        <v>23</v>
      </c>
      <c r="C32" s="12" t="s">
        <v>11</v>
      </c>
      <c r="D32" s="17"/>
      <c r="E32" s="379"/>
      <c r="F32" s="379"/>
      <c r="G32" s="380"/>
      <c r="H32" s="12"/>
      <c r="I32" s="12" t="s">
        <v>11</v>
      </c>
      <c r="J32" s="12"/>
      <c r="K32" s="12" t="s">
        <v>11</v>
      </c>
      <c r="L32" s="22" t="s">
        <v>29</v>
      </c>
      <c r="M32" s="22" t="s">
        <v>34</v>
      </c>
      <c r="N32" s="9"/>
      <c r="O32" s="293" t="s">
        <v>245</v>
      </c>
      <c r="P32" s="240" t="s">
        <v>193</v>
      </c>
    </row>
    <row r="33" spans="1:16" s="3" customFormat="1" ht="12.75" customHeight="1">
      <c r="A33" s="20"/>
      <c r="B33" s="84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58"/>
      <c r="P33" s="58"/>
    </row>
    <row r="34" spans="1:16" s="3" customFormat="1">
      <c r="A34" s="381" t="s">
        <v>16</v>
      </c>
      <c r="B34" s="378" t="s">
        <v>0</v>
      </c>
      <c r="C34" s="355" t="s">
        <v>1</v>
      </c>
      <c r="D34" s="355"/>
      <c r="E34" s="378" t="s">
        <v>4</v>
      </c>
      <c r="F34" s="378" t="s">
        <v>5</v>
      </c>
      <c r="G34" s="378" t="s">
        <v>6</v>
      </c>
      <c r="H34" s="373" t="s">
        <v>8</v>
      </c>
      <c r="I34" s="373"/>
      <c r="J34" s="373"/>
      <c r="K34" s="373"/>
      <c r="L34" s="374" t="s">
        <v>9</v>
      </c>
      <c r="M34" s="90" t="s">
        <v>10</v>
      </c>
      <c r="N34" s="378" t="s">
        <v>7</v>
      </c>
      <c r="O34" s="358" t="s">
        <v>231</v>
      </c>
      <c r="P34" s="358" t="s">
        <v>192</v>
      </c>
    </row>
    <row r="35" spans="1:16" s="3" customFormat="1" ht="42">
      <c r="A35" s="382"/>
      <c r="B35" s="378"/>
      <c r="C35" s="10" t="s">
        <v>2</v>
      </c>
      <c r="D35" s="14" t="s">
        <v>3</v>
      </c>
      <c r="E35" s="378"/>
      <c r="F35" s="378"/>
      <c r="G35" s="378"/>
      <c r="H35" s="10" t="s">
        <v>17</v>
      </c>
      <c r="I35" s="10" t="s">
        <v>18</v>
      </c>
      <c r="J35" s="10" t="s">
        <v>19</v>
      </c>
      <c r="K35" s="10" t="s">
        <v>20</v>
      </c>
      <c r="L35" s="375"/>
      <c r="M35" s="256" t="s">
        <v>106</v>
      </c>
      <c r="N35" s="378"/>
      <c r="O35" s="358"/>
      <c r="P35" s="358"/>
    </row>
    <row r="36" spans="1:16" s="3" customFormat="1" ht="51.75">
      <c r="A36" s="259"/>
      <c r="B36" s="80" t="s">
        <v>164</v>
      </c>
      <c r="C36" s="63"/>
      <c r="D36" s="14"/>
      <c r="E36" s="66" t="s">
        <v>88</v>
      </c>
      <c r="F36" s="66" t="s">
        <v>87</v>
      </c>
      <c r="G36" s="81">
        <v>0.7</v>
      </c>
      <c r="H36" s="63"/>
      <c r="I36" s="63" t="s">
        <v>11</v>
      </c>
      <c r="J36" s="63"/>
      <c r="K36" s="63"/>
      <c r="L36" s="69" t="s">
        <v>30</v>
      </c>
      <c r="M36" s="82">
        <v>30000</v>
      </c>
      <c r="N36" s="213" t="s">
        <v>204</v>
      </c>
      <c r="O36" s="224" t="s">
        <v>246</v>
      </c>
      <c r="P36" s="251"/>
    </row>
    <row r="37" spans="1:16" s="3" customFormat="1">
      <c r="A37" s="8"/>
      <c r="B37" s="36" t="s">
        <v>137</v>
      </c>
      <c r="C37" s="12"/>
      <c r="D37" s="17"/>
      <c r="E37" s="260"/>
      <c r="F37" s="260"/>
      <c r="G37" s="261"/>
      <c r="H37" s="12"/>
      <c r="I37" s="16"/>
      <c r="J37" s="12"/>
      <c r="K37" s="16"/>
      <c r="L37" s="22"/>
      <c r="M37" s="22"/>
      <c r="N37" s="9"/>
      <c r="O37" s="27"/>
      <c r="P37" s="27"/>
    </row>
    <row r="38" spans="1:16" s="3" customFormat="1">
      <c r="A38" s="8"/>
      <c r="B38" s="37" t="s">
        <v>103</v>
      </c>
      <c r="C38" s="12"/>
      <c r="D38" s="31"/>
      <c r="E38" s="24"/>
      <c r="F38" s="252"/>
      <c r="G38" s="25"/>
      <c r="H38" s="11"/>
      <c r="I38" s="12"/>
      <c r="J38" s="12"/>
      <c r="K38" s="12"/>
      <c r="L38" s="22"/>
      <c r="M38" s="22"/>
      <c r="N38" s="39"/>
      <c r="O38" s="27"/>
      <c r="P38" s="27"/>
    </row>
    <row r="39" spans="1:16" s="3" customFormat="1" ht="47.25">
      <c r="A39" s="20"/>
      <c r="B39" s="47" t="s">
        <v>165</v>
      </c>
      <c r="C39" s="15"/>
      <c r="D39" s="15"/>
      <c r="E39" s="52" t="s">
        <v>41</v>
      </c>
      <c r="F39" s="253" t="s">
        <v>166</v>
      </c>
      <c r="G39" s="48" t="s">
        <v>101</v>
      </c>
      <c r="H39" s="51"/>
      <c r="I39" s="19" t="s">
        <v>11</v>
      </c>
      <c r="J39" s="19"/>
      <c r="K39" s="19"/>
      <c r="L39" s="50" t="s">
        <v>45</v>
      </c>
      <c r="M39" s="49">
        <v>600000</v>
      </c>
      <c r="N39" s="255" t="s">
        <v>205</v>
      </c>
      <c r="O39" s="226"/>
      <c r="P39" s="58"/>
    </row>
    <row r="40" spans="1:16" s="3" customFormat="1" ht="20.25" customHeight="1">
      <c r="A40" s="8"/>
      <c r="B40" s="36" t="s">
        <v>109</v>
      </c>
      <c r="C40" s="31"/>
      <c r="D40" s="31"/>
      <c r="E40" s="24"/>
      <c r="F40" s="252"/>
      <c r="G40" s="25"/>
      <c r="H40" s="11"/>
      <c r="I40" s="12"/>
      <c r="J40" s="12"/>
      <c r="K40" s="12"/>
      <c r="L40" s="22"/>
      <c r="M40" s="22"/>
      <c r="N40" s="31"/>
      <c r="O40" s="27"/>
      <c r="P40" s="27"/>
    </row>
    <row r="41" spans="1:16" s="3" customFormat="1" ht="54">
      <c r="A41" s="8"/>
      <c r="B41" s="8" t="s">
        <v>168</v>
      </c>
      <c r="C41" s="12" t="s">
        <v>11</v>
      </c>
      <c r="D41" s="31"/>
      <c r="E41" s="376" t="s">
        <v>12</v>
      </c>
      <c r="F41" s="257" t="s">
        <v>48</v>
      </c>
      <c r="G41" s="31" t="s">
        <v>47</v>
      </c>
      <c r="H41" s="12" t="s">
        <v>11</v>
      </c>
      <c r="I41" s="12" t="s">
        <v>11</v>
      </c>
      <c r="J41" s="12" t="s">
        <v>11</v>
      </c>
      <c r="K41" s="12" t="s">
        <v>11</v>
      </c>
      <c r="L41" s="31" t="s">
        <v>167</v>
      </c>
      <c r="M41" s="231">
        <v>1000000</v>
      </c>
      <c r="N41" s="232" t="s">
        <v>176</v>
      </c>
      <c r="O41" s="233" t="s">
        <v>206</v>
      </c>
      <c r="P41" s="228" t="s">
        <v>194</v>
      </c>
    </row>
    <row r="42" spans="1:16" s="3" customFormat="1" ht="147.75" customHeight="1">
      <c r="A42" s="8"/>
      <c r="B42" s="36"/>
      <c r="C42" s="31"/>
      <c r="D42" s="31"/>
      <c r="E42" s="376"/>
      <c r="F42" s="252"/>
      <c r="G42" s="25"/>
      <c r="H42" s="11"/>
      <c r="I42" s="12"/>
      <c r="J42" s="12"/>
      <c r="K42" s="12"/>
      <c r="L42" s="22"/>
      <c r="M42" s="22"/>
      <c r="N42" s="31"/>
      <c r="O42" s="227" t="s">
        <v>228</v>
      </c>
      <c r="P42" s="27"/>
    </row>
    <row r="43" spans="1:16" s="4" customFormat="1" ht="92.25" customHeight="1">
      <c r="A43" s="40"/>
      <c r="B43" s="78"/>
      <c r="C43" s="78"/>
      <c r="D43" s="78"/>
      <c r="E43" s="377"/>
      <c r="F43" s="78"/>
      <c r="G43" s="78"/>
      <c r="H43" s="78"/>
      <c r="I43" s="78"/>
      <c r="J43" s="78"/>
      <c r="K43" s="78"/>
      <c r="L43" s="78"/>
      <c r="M43" s="78"/>
      <c r="N43" s="78"/>
      <c r="O43" s="269" t="s">
        <v>227</v>
      </c>
      <c r="P43" s="78"/>
    </row>
    <row r="44" spans="1:16">
      <c r="A44" s="371" t="s">
        <v>110</v>
      </c>
      <c r="B44" s="372"/>
      <c r="C44" s="372"/>
      <c r="D44" s="372"/>
      <c r="E44" s="372"/>
      <c r="F44" s="372"/>
      <c r="G44" s="372"/>
      <c r="H44" s="372"/>
      <c r="I44" s="372"/>
      <c r="J44" s="372"/>
      <c r="K44" s="372"/>
      <c r="L44" s="372"/>
      <c r="M44" s="229">
        <f>SUM(M9:M11,M12:M21,M23:M35,M37:M37,M38:M42)</f>
        <v>3837800</v>
      </c>
      <c r="N44" s="230"/>
    </row>
    <row r="45" spans="1:16">
      <c r="A45" s="371"/>
      <c r="B45" s="371"/>
      <c r="C45" s="371"/>
      <c r="D45" s="371"/>
      <c r="E45" s="371"/>
      <c r="F45" s="371"/>
      <c r="G45" s="371"/>
      <c r="H45" s="371"/>
      <c r="I45" s="371"/>
      <c r="J45" s="371"/>
      <c r="K45" s="371"/>
      <c r="L45" s="371"/>
      <c r="M45" s="88">
        <f>SUM(M44:M44)</f>
        <v>3837800</v>
      </c>
    </row>
  </sheetData>
  <mergeCells count="44">
    <mergeCell ref="B1:N1"/>
    <mergeCell ref="A7:A8"/>
    <mergeCell ref="B7:B8"/>
    <mergeCell ref="C7:D7"/>
    <mergeCell ref="E7:E8"/>
    <mergeCell ref="F7:F8"/>
    <mergeCell ref="G7:G8"/>
    <mergeCell ref="H7:K7"/>
    <mergeCell ref="L7:L8"/>
    <mergeCell ref="M7:M8"/>
    <mergeCell ref="P17:P18"/>
    <mergeCell ref="N7:N8"/>
    <mergeCell ref="O7:O8"/>
    <mergeCell ref="P7:P8"/>
    <mergeCell ref="A10:A11"/>
    <mergeCell ref="A14:A15"/>
    <mergeCell ref="A17:A18"/>
    <mergeCell ref="B17:B18"/>
    <mergeCell ref="C17:D17"/>
    <mergeCell ref="E17:E18"/>
    <mergeCell ref="F17:F18"/>
    <mergeCell ref="G17:G18"/>
    <mergeCell ref="H17:K17"/>
    <mergeCell ref="L17:L18"/>
    <mergeCell ref="N17:N18"/>
    <mergeCell ref="O17:O18"/>
    <mergeCell ref="N34:N35"/>
    <mergeCell ref="O34:O35"/>
    <mergeCell ref="P34:P35"/>
    <mergeCell ref="E20:E22"/>
    <mergeCell ref="A26:A32"/>
    <mergeCell ref="E29:E32"/>
    <mergeCell ref="F29:F32"/>
    <mergeCell ref="G29:G32"/>
    <mergeCell ref="A34:A35"/>
    <mergeCell ref="B34:B35"/>
    <mergeCell ref="C34:D34"/>
    <mergeCell ref="E34:E35"/>
    <mergeCell ref="F34:F35"/>
    <mergeCell ref="E41:E43"/>
    <mergeCell ref="A44:L45"/>
    <mergeCell ref="G34:G35"/>
    <mergeCell ref="H34:K34"/>
    <mergeCell ref="L34:L35"/>
  </mergeCells>
  <pageMargins left="0.27559055118110237" right="0.23622047244094491" top="0.74803149606299213" bottom="0.44" header="0.31496062992125984" footer="0.2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0"/>
  <sheetViews>
    <sheetView tabSelected="1" view="pageBreakPreview" zoomScale="145" zoomScaleNormal="100" zoomScaleSheetLayoutView="145" workbookViewId="0">
      <selection activeCell="F2" sqref="F2:F3"/>
    </sheetView>
  </sheetViews>
  <sheetFormatPr defaultColWidth="9" defaultRowHeight="18.75"/>
  <cols>
    <col min="1" max="1" width="10" style="1" customWidth="1"/>
    <col min="2" max="2" width="19.75" style="5" customWidth="1"/>
    <col min="3" max="3" width="2.75" style="2" customWidth="1"/>
    <col min="4" max="4" width="3.125" style="2" customWidth="1"/>
    <col min="5" max="5" width="13.25" style="7" customWidth="1"/>
    <col min="6" max="6" width="13" style="7" customWidth="1"/>
    <col min="7" max="7" width="8.375" style="7" customWidth="1"/>
    <col min="8" max="11" width="2.25" style="7" customWidth="1"/>
    <col min="12" max="12" width="9.625" style="7" customWidth="1"/>
    <col min="13" max="13" width="9.125" style="7" customWidth="1"/>
    <col min="14" max="14" width="9.25" style="7" customWidth="1"/>
    <col min="15" max="16384" width="9" style="1"/>
  </cols>
  <sheetData>
    <row r="1" spans="1:16">
      <c r="A1" s="93"/>
      <c r="B1" s="354" t="s">
        <v>269</v>
      </c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4"/>
      <c r="N1" s="354"/>
    </row>
    <row r="2" spans="1:16" s="6" customFormat="1">
      <c r="A2" s="343" t="s">
        <v>16</v>
      </c>
      <c r="B2" s="346" t="s">
        <v>0</v>
      </c>
      <c r="C2" s="355" t="s">
        <v>1</v>
      </c>
      <c r="D2" s="355"/>
      <c r="E2" s="346" t="s">
        <v>4</v>
      </c>
      <c r="F2" s="346" t="s">
        <v>5</v>
      </c>
      <c r="G2" s="346" t="s">
        <v>6</v>
      </c>
      <c r="H2" s="349" t="s">
        <v>8</v>
      </c>
      <c r="I2" s="349"/>
      <c r="J2" s="349"/>
      <c r="K2" s="349"/>
      <c r="L2" s="350" t="s">
        <v>9</v>
      </c>
      <c r="M2" s="350" t="s">
        <v>10</v>
      </c>
      <c r="N2" s="346" t="s">
        <v>7</v>
      </c>
      <c r="O2" s="358" t="s">
        <v>247</v>
      </c>
      <c r="P2" s="358" t="s">
        <v>192</v>
      </c>
    </row>
    <row r="3" spans="1:16" s="3" customFormat="1" ht="46.5" customHeight="1">
      <c r="A3" s="344"/>
      <c r="B3" s="346"/>
      <c r="C3" s="100" t="s">
        <v>2</v>
      </c>
      <c r="D3" s="101" t="s">
        <v>3</v>
      </c>
      <c r="E3" s="346"/>
      <c r="F3" s="346"/>
      <c r="G3" s="346"/>
      <c r="H3" s="100" t="s">
        <v>17</v>
      </c>
      <c r="I3" s="100" t="s">
        <v>18</v>
      </c>
      <c r="J3" s="100" t="s">
        <v>19</v>
      </c>
      <c r="K3" s="100" t="s">
        <v>20</v>
      </c>
      <c r="L3" s="351"/>
      <c r="M3" s="351"/>
      <c r="N3" s="346"/>
      <c r="O3" s="358"/>
      <c r="P3" s="358"/>
    </row>
    <row r="4" spans="1:16" s="3" customFormat="1">
      <c r="A4" s="198" t="s">
        <v>142</v>
      </c>
      <c r="B4" s="294"/>
      <c r="C4" s="199"/>
      <c r="D4" s="200"/>
      <c r="E4" s="294"/>
      <c r="F4" s="294"/>
      <c r="G4" s="294"/>
      <c r="H4" s="199"/>
      <c r="I4" s="199"/>
      <c r="J4" s="199"/>
      <c r="K4" s="199"/>
      <c r="L4" s="300"/>
      <c r="M4" s="300"/>
      <c r="N4" s="294"/>
      <c r="O4" s="214"/>
      <c r="P4" s="214"/>
    </row>
    <row r="5" spans="1:16" s="3" customFormat="1" ht="69.75" customHeight="1">
      <c r="A5" s="359"/>
      <c r="B5" s="24" t="s">
        <v>140</v>
      </c>
      <c r="C5" s="105" t="s">
        <v>11</v>
      </c>
      <c r="D5" s="39"/>
      <c r="E5" s="24" t="s">
        <v>35</v>
      </c>
      <c r="F5" s="129" t="s">
        <v>240</v>
      </c>
      <c r="G5" s="201" t="s">
        <v>239</v>
      </c>
      <c r="H5" s="201"/>
      <c r="I5" s="201"/>
      <c r="J5" s="131" t="s">
        <v>11</v>
      </c>
      <c r="K5" s="201"/>
      <c r="L5" s="201" t="s">
        <v>81</v>
      </c>
      <c r="M5" s="132">
        <v>366000</v>
      </c>
      <c r="N5" s="201" t="s">
        <v>197</v>
      </c>
      <c r="O5" s="307" t="s">
        <v>241</v>
      </c>
      <c r="P5" s="238" t="s">
        <v>193</v>
      </c>
    </row>
    <row r="6" spans="1:16" s="3" customFormat="1" ht="47.25">
      <c r="A6" s="360"/>
      <c r="B6" s="202"/>
      <c r="C6" s="121"/>
      <c r="D6" s="203"/>
      <c r="E6" s="202"/>
      <c r="F6" s="204" t="s">
        <v>80</v>
      </c>
      <c r="G6" s="205" t="s">
        <v>83</v>
      </c>
      <c r="H6" s="206"/>
      <c r="I6" s="206"/>
      <c r="J6" s="206" t="s">
        <v>11</v>
      </c>
      <c r="K6" s="206"/>
      <c r="L6" s="204" t="s">
        <v>82</v>
      </c>
      <c r="M6" s="207">
        <v>252000</v>
      </c>
      <c r="N6" s="204" t="s">
        <v>198</v>
      </c>
      <c r="O6" s="307" t="s">
        <v>242</v>
      </c>
      <c r="P6" s="242" t="s">
        <v>235</v>
      </c>
    </row>
    <row r="7" spans="1:16" s="3" customFormat="1" ht="78.75">
      <c r="A7" s="109"/>
      <c r="B7" s="109" t="s">
        <v>141</v>
      </c>
      <c r="C7" s="110" t="s">
        <v>11</v>
      </c>
      <c r="D7" s="111"/>
      <c r="E7" s="65"/>
      <c r="F7" s="65" t="s">
        <v>91</v>
      </c>
      <c r="G7" s="112" t="s">
        <v>37</v>
      </c>
      <c r="H7" s="208"/>
      <c r="I7" s="208"/>
      <c r="J7" s="209" t="s">
        <v>11</v>
      </c>
      <c r="K7" s="208"/>
      <c r="L7" s="208" t="s">
        <v>63</v>
      </c>
      <c r="M7" s="150">
        <v>1549800</v>
      </c>
      <c r="N7" s="208" t="s">
        <v>199</v>
      </c>
      <c r="O7" s="224" t="s">
        <v>243</v>
      </c>
      <c r="P7" s="241" t="s">
        <v>193</v>
      </c>
    </row>
    <row r="8" spans="1:16" s="3" customFormat="1">
      <c r="A8" s="113" t="s">
        <v>143</v>
      </c>
      <c r="B8" s="24"/>
      <c r="C8" s="105"/>
      <c r="D8" s="39"/>
      <c r="E8" s="297"/>
      <c r="F8" s="297"/>
      <c r="G8" s="210"/>
      <c r="H8" s="201"/>
      <c r="I8" s="201"/>
      <c r="J8" s="131"/>
      <c r="K8" s="201"/>
      <c r="L8" s="201"/>
      <c r="M8" s="201"/>
      <c r="N8" s="210"/>
      <c r="O8" s="292"/>
      <c r="P8" s="292"/>
    </row>
    <row r="9" spans="1:16" s="3" customFormat="1">
      <c r="A9" s="347" t="s">
        <v>32</v>
      </c>
      <c r="B9" s="211" t="s">
        <v>144</v>
      </c>
      <c r="C9" s="105"/>
      <c r="D9" s="39"/>
      <c r="E9" s="297"/>
      <c r="F9" s="297"/>
      <c r="G9" s="39"/>
      <c r="H9" s="39"/>
      <c r="I9" s="39"/>
      <c r="J9" s="39"/>
      <c r="K9" s="39"/>
      <c r="L9" s="39"/>
      <c r="M9" s="39"/>
      <c r="N9" s="303"/>
      <c r="O9" s="292"/>
      <c r="P9" s="292"/>
    </row>
    <row r="10" spans="1:16" s="3" customFormat="1" ht="66.75" customHeight="1">
      <c r="A10" s="347"/>
      <c r="B10" s="212" t="s">
        <v>146</v>
      </c>
      <c r="C10" s="105" t="s">
        <v>11</v>
      </c>
      <c r="D10" s="39"/>
      <c r="E10" s="297" t="s">
        <v>145</v>
      </c>
      <c r="F10" s="24" t="s">
        <v>147</v>
      </c>
      <c r="G10" s="39" t="s">
        <v>101</v>
      </c>
      <c r="H10" s="105"/>
      <c r="I10" s="105"/>
      <c r="J10" s="105" t="s">
        <v>11</v>
      </c>
      <c r="K10" s="105"/>
      <c r="L10" s="303" t="s">
        <v>25</v>
      </c>
      <c r="M10" s="303" t="s">
        <v>34</v>
      </c>
      <c r="N10" s="318" t="s">
        <v>200</v>
      </c>
      <c r="O10" s="216"/>
      <c r="P10" s="27"/>
    </row>
    <row r="11" spans="1:16" s="3" customFormat="1" ht="16.5" customHeight="1">
      <c r="A11" s="342"/>
      <c r="B11" s="331" t="s">
        <v>152</v>
      </c>
      <c r="C11" s="332"/>
      <c r="D11" s="333"/>
      <c r="E11" s="67"/>
      <c r="F11" s="62"/>
      <c r="G11" s="333"/>
      <c r="H11" s="334"/>
      <c r="I11" s="334"/>
      <c r="J11" s="334"/>
      <c r="K11" s="334"/>
      <c r="L11" s="333"/>
      <c r="M11" s="333"/>
      <c r="N11" s="62"/>
      <c r="O11" s="214"/>
      <c r="P11" s="214"/>
    </row>
    <row r="12" spans="1:16" s="3" customFormat="1" ht="66.75" customHeight="1">
      <c r="A12" s="342"/>
      <c r="B12" s="330" t="s">
        <v>148</v>
      </c>
      <c r="C12" s="19" t="s">
        <v>11</v>
      </c>
      <c r="D12" s="15"/>
      <c r="E12" s="20" t="s">
        <v>38</v>
      </c>
      <c r="F12" s="325" t="s">
        <v>150</v>
      </c>
      <c r="G12" s="15" t="s">
        <v>101</v>
      </c>
      <c r="H12" s="51"/>
      <c r="I12" s="19"/>
      <c r="J12" s="19" t="s">
        <v>11</v>
      </c>
      <c r="K12" s="19"/>
      <c r="L12" s="15" t="s">
        <v>25</v>
      </c>
      <c r="M12" s="15" t="s">
        <v>34</v>
      </c>
      <c r="N12" s="219" t="s">
        <v>14</v>
      </c>
      <c r="O12" s="266" t="s">
        <v>259</v>
      </c>
      <c r="P12" s="226" t="s">
        <v>193</v>
      </c>
    </row>
    <row r="13" spans="1:16" s="3" customFormat="1" ht="25.5" customHeight="1">
      <c r="A13" s="329"/>
    </row>
    <row r="14" spans="1:16" s="3" customFormat="1" ht="18.75" customHeight="1">
      <c r="A14" s="381" t="s">
        <v>16</v>
      </c>
      <c r="B14" s="378" t="s">
        <v>0</v>
      </c>
      <c r="C14" s="355" t="s">
        <v>1</v>
      </c>
      <c r="D14" s="355"/>
      <c r="E14" s="378" t="s">
        <v>4</v>
      </c>
      <c r="F14" s="378" t="s">
        <v>5</v>
      </c>
      <c r="G14" s="378" t="s">
        <v>6</v>
      </c>
      <c r="H14" s="373" t="s">
        <v>8</v>
      </c>
      <c r="I14" s="373"/>
      <c r="J14" s="373"/>
      <c r="K14" s="373"/>
      <c r="L14" s="374" t="s">
        <v>9</v>
      </c>
      <c r="M14" s="90" t="s">
        <v>10</v>
      </c>
      <c r="N14" s="378" t="s">
        <v>7</v>
      </c>
      <c r="O14" s="358" t="s">
        <v>247</v>
      </c>
      <c r="P14" s="358" t="s">
        <v>192</v>
      </c>
    </row>
    <row r="15" spans="1:16" s="3" customFormat="1" ht="42">
      <c r="A15" s="382"/>
      <c r="B15" s="378"/>
      <c r="C15" s="10" t="s">
        <v>2</v>
      </c>
      <c r="D15" s="14" t="s">
        <v>3</v>
      </c>
      <c r="E15" s="378"/>
      <c r="F15" s="378"/>
      <c r="G15" s="378"/>
      <c r="H15" s="10" t="s">
        <v>17</v>
      </c>
      <c r="I15" s="10" t="s">
        <v>18</v>
      </c>
      <c r="J15" s="10" t="s">
        <v>19</v>
      </c>
      <c r="K15" s="10" t="s">
        <v>20</v>
      </c>
      <c r="L15" s="375"/>
      <c r="M15" s="323" t="s">
        <v>106</v>
      </c>
      <c r="N15" s="378"/>
      <c r="O15" s="358"/>
      <c r="P15" s="358"/>
    </row>
    <row r="16" spans="1:16" s="3" customFormat="1" ht="78.75">
      <c r="A16" s="68"/>
      <c r="B16" s="83" t="s">
        <v>149</v>
      </c>
      <c r="C16" s="12"/>
      <c r="D16" s="31"/>
      <c r="E16" s="8"/>
      <c r="F16" s="312" t="s">
        <v>151</v>
      </c>
      <c r="G16" s="28" t="s">
        <v>101</v>
      </c>
      <c r="H16" s="11"/>
      <c r="I16" s="12"/>
      <c r="J16" s="12" t="s">
        <v>11</v>
      </c>
      <c r="K16" s="12"/>
      <c r="L16" s="31" t="s">
        <v>25</v>
      </c>
      <c r="M16" s="31" t="s">
        <v>34</v>
      </c>
      <c r="N16" s="218" t="s">
        <v>14</v>
      </c>
      <c r="O16" s="293" t="s">
        <v>260</v>
      </c>
      <c r="P16" s="216" t="s">
        <v>193</v>
      </c>
    </row>
    <row r="17" spans="1:16" s="3" customFormat="1" ht="34.5">
      <c r="A17" s="68"/>
      <c r="B17" s="54"/>
      <c r="C17" s="19"/>
      <c r="D17" s="15"/>
      <c r="E17" s="20"/>
      <c r="F17" s="313" t="s">
        <v>39</v>
      </c>
      <c r="G17" s="48" t="s">
        <v>46</v>
      </c>
      <c r="H17" s="51"/>
      <c r="I17" s="51"/>
      <c r="J17" s="51"/>
      <c r="K17" s="19" t="s">
        <v>11</v>
      </c>
      <c r="L17" s="31" t="s">
        <v>25</v>
      </c>
      <c r="M17" s="15"/>
      <c r="N17" s="219" t="s">
        <v>108</v>
      </c>
      <c r="O17" s="221" t="s">
        <v>195</v>
      </c>
      <c r="P17" s="58"/>
    </row>
    <row r="18" spans="1:16" s="3" customFormat="1">
      <c r="A18" s="67"/>
      <c r="B18" s="36" t="s">
        <v>153</v>
      </c>
      <c r="C18" s="12"/>
      <c r="D18" s="31"/>
      <c r="E18" s="8"/>
      <c r="F18" s="312"/>
      <c r="G18" s="28"/>
      <c r="H18" s="12"/>
      <c r="I18" s="12"/>
      <c r="J18" s="12"/>
      <c r="K18" s="12"/>
      <c r="L18" s="62"/>
      <c r="M18" s="312"/>
      <c r="N18" s="312"/>
      <c r="O18" s="27"/>
      <c r="P18" s="27"/>
    </row>
    <row r="19" spans="1:16" s="3" customFormat="1" ht="69">
      <c r="A19" s="20"/>
      <c r="B19" s="72" t="s">
        <v>154</v>
      </c>
      <c r="C19" s="19" t="s">
        <v>11</v>
      </c>
      <c r="D19" s="73"/>
      <c r="E19" s="74" t="s">
        <v>42</v>
      </c>
      <c r="F19" s="50" t="s">
        <v>155</v>
      </c>
      <c r="G19" s="53" t="s">
        <v>156</v>
      </c>
      <c r="H19" s="84"/>
      <c r="I19" s="19" t="s">
        <v>11</v>
      </c>
      <c r="J19" s="75"/>
      <c r="K19" s="19" t="s">
        <v>11</v>
      </c>
      <c r="L19" s="76" t="s">
        <v>25</v>
      </c>
      <c r="M19" s="76" t="s">
        <v>107</v>
      </c>
      <c r="N19" s="77" t="s">
        <v>15</v>
      </c>
      <c r="O19" s="266" t="s">
        <v>224</v>
      </c>
      <c r="P19" s="242" t="s">
        <v>235</v>
      </c>
    </row>
    <row r="20" spans="1:16" s="3" customFormat="1" ht="24.75" customHeight="1">
      <c r="A20" s="35" t="s">
        <v>129</v>
      </c>
      <c r="B20" s="13"/>
      <c r="C20" s="12"/>
      <c r="D20" s="31"/>
      <c r="E20" s="8"/>
      <c r="F20" s="312"/>
      <c r="G20" s="28"/>
      <c r="H20" s="12"/>
      <c r="I20" s="12"/>
      <c r="J20" s="12"/>
      <c r="K20" s="12"/>
      <c r="L20" s="312"/>
      <c r="M20" s="312"/>
      <c r="N20" s="312"/>
      <c r="O20" s="27"/>
      <c r="P20" s="27"/>
    </row>
    <row r="21" spans="1:16" s="3" customFormat="1" ht="24.75" customHeight="1">
      <c r="A21" s="376" t="s">
        <v>85</v>
      </c>
      <c r="B21" s="36" t="s">
        <v>157</v>
      </c>
      <c r="C21" s="12"/>
      <c r="D21" s="31"/>
      <c r="E21" s="8"/>
      <c r="F21" s="312"/>
      <c r="G21" s="28"/>
      <c r="H21" s="12"/>
      <c r="I21" s="12"/>
      <c r="J21" s="12"/>
      <c r="K21" s="12"/>
      <c r="L21" s="312"/>
      <c r="M21" s="312"/>
      <c r="N21" s="312"/>
      <c r="O21" s="27"/>
      <c r="P21" s="27"/>
    </row>
    <row r="22" spans="1:16" s="3" customFormat="1" ht="89.25" customHeight="1">
      <c r="A22" s="376"/>
      <c r="B22" s="40" t="s">
        <v>158</v>
      </c>
      <c r="C22" s="19" t="s">
        <v>11</v>
      </c>
      <c r="D22" s="51"/>
      <c r="E22" s="317" t="s">
        <v>159</v>
      </c>
      <c r="F22" s="313" t="s">
        <v>160</v>
      </c>
      <c r="G22" s="48" t="s">
        <v>161</v>
      </c>
      <c r="H22" s="19" t="s">
        <v>11</v>
      </c>
      <c r="I22" s="51"/>
      <c r="J22" s="51"/>
      <c r="K22" s="51"/>
      <c r="L22" s="313" t="s">
        <v>162</v>
      </c>
      <c r="M22" s="313" t="s">
        <v>34</v>
      </c>
      <c r="N22" s="15" t="s">
        <v>26</v>
      </c>
      <c r="O22" s="308" t="s">
        <v>244</v>
      </c>
      <c r="P22" s="242" t="s">
        <v>193</v>
      </c>
    </row>
    <row r="23" spans="1:16" s="3" customFormat="1" ht="18.75" customHeight="1">
      <c r="A23" s="376"/>
      <c r="B23" s="336" t="s">
        <v>163</v>
      </c>
      <c r="C23" s="332"/>
      <c r="D23" s="337"/>
      <c r="E23" s="367" t="s">
        <v>24</v>
      </c>
      <c r="F23" s="214"/>
      <c r="G23" s="214"/>
      <c r="H23" s="334"/>
      <c r="I23" s="334"/>
      <c r="J23" s="334"/>
      <c r="K23" s="334"/>
      <c r="L23" s="334"/>
      <c r="M23" s="334"/>
      <c r="N23" s="338"/>
      <c r="O23" s="214"/>
      <c r="P23" s="214"/>
    </row>
    <row r="24" spans="1:16" s="3" customFormat="1" ht="18.75" customHeight="1">
      <c r="A24" s="376"/>
      <c r="B24" s="18" t="s">
        <v>201</v>
      </c>
      <c r="C24" s="12" t="s">
        <v>11</v>
      </c>
      <c r="D24" s="27"/>
      <c r="E24" s="362"/>
      <c r="F24" s="376" t="s">
        <v>33</v>
      </c>
      <c r="G24" s="326">
        <v>1</v>
      </c>
      <c r="H24" s="11"/>
      <c r="I24" s="11"/>
      <c r="J24" s="12"/>
      <c r="K24" s="12" t="s">
        <v>11</v>
      </c>
      <c r="L24" s="22" t="s">
        <v>30</v>
      </c>
      <c r="M24" s="56">
        <v>30000</v>
      </c>
      <c r="N24" s="79" t="s">
        <v>13</v>
      </c>
      <c r="O24" s="320">
        <v>1</v>
      </c>
      <c r="P24" s="216" t="s">
        <v>235</v>
      </c>
    </row>
    <row r="25" spans="1:16" s="3" customFormat="1">
      <c r="A25" s="376"/>
      <c r="B25" s="18" t="s">
        <v>202</v>
      </c>
      <c r="C25" s="12" t="s">
        <v>11</v>
      </c>
      <c r="D25" s="27"/>
      <c r="E25" s="362"/>
      <c r="F25" s="376"/>
      <c r="G25" s="326">
        <v>1</v>
      </c>
      <c r="H25" s="11"/>
      <c r="I25" s="12"/>
      <c r="J25" s="12" t="s">
        <v>11</v>
      </c>
      <c r="K25" s="12"/>
      <c r="L25" s="22" t="s">
        <v>28</v>
      </c>
      <c r="M25" s="30">
        <v>30000</v>
      </c>
      <c r="N25" s="79"/>
      <c r="O25" s="320">
        <v>1</v>
      </c>
      <c r="P25" s="216" t="s">
        <v>235</v>
      </c>
    </row>
    <row r="26" spans="1:16" s="3" customFormat="1" ht="12.75" customHeight="1">
      <c r="A26" s="20"/>
      <c r="B26" s="58"/>
      <c r="C26" s="58"/>
      <c r="D26" s="58"/>
      <c r="E26" s="20"/>
      <c r="F26" s="58"/>
      <c r="G26" s="58"/>
      <c r="H26" s="58"/>
      <c r="I26" s="58"/>
      <c r="J26" s="58"/>
      <c r="K26" s="58"/>
      <c r="L26" s="58"/>
      <c r="M26" s="58"/>
      <c r="N26" s="58"/>
      <c r="O26" s="58"/>
      <c r="P26" s="58"/>
    </row>
    <row r="27" spans="1:16" s="3" customFormat="1">
      <c r="A27" s="381" t="s">
        <v>16</v>
      </c>
      <c r="B27" s="378" t="s">
        <v>0</v>
      </c>
      <c r="C27" s="355" t="s">
        <v>1</v>
      </c>
      <c r="D27" s="355"/>
      <c r="E27" s="378" t="s">
        <v>4</v>
      </c>
      <c r="F27" s="378" t="s">
        <v>5</v>
      </c>
      <c r="G27" s="378" t="s">
        <v>6</v>
      </c>
      <c r="H27" s="373" t="s">
        <v>8</v>
      </c>
      <c r="I27" s="373"/>
      <c r="J27" s="373"/>
      <c r="K27" s="373"/>
      <c r="L27" s="374" t="s">
        <v>9</v>
      </c>
      <c r="M27" s="90" t="s">
        <v>10</v>
      </c>
      <c r="N27" s="378" t="s">
        <v>7</v>
      </c>
      <c r="O27" s="358" t="s">
        <v>247</v>
      </c>
      <c r="P27" s="358" t="s">
        <v>192</v>
      </c>
    </row>
    <row r="28" spans="1:16" s="3" customFormat="1" ht="42">
      <c r="A28" s="382"/>
      <c r="B28" s="378"/>
      <c r="C28" s="10" t="s">
        <v>2</v>
      </c>
      <c r="D28" s="14" t="s">
        <v>3</v>
      </c>
      <c r="E28" s="378"/>
      <c r="F28" s="378"/>
      <c r="G28" s="378"/>
      <c r="H28" s="10" t="s">
        <v>17</v>
      </c>
      <c r="I28" s="10" t="s">
        <v>18</v>
      </c>
      <c r="J28" s="10" t="s">
        <v>19</v>
      </c>
      <c r="K28" s="10" t="s">
        <v>20</v>
      </c>
      <c r="L28" s="375"/>
      <c r="M28" s="311" t="s">
        <v>106</v>
      </c>
      <c r="N28" s="378"/>
      <c r="O28" s="358"/>
      <c r="P28" s="358"/>
    </row>
    <row r="29" spans="1:16" s="3" customFormat="1" ht="78.75">
      <c r="A29" s="327"/>
      <c r="B29" s="18" t="s">
        <v>203</v>
      </c>
      <c r="C29" s="12" t="s">
        <v>11</v>
      </c>
      <c r="D29" s="17"/>
      <c r="E29" s="8"/>
      <c r="F29" s="324" t="s">
        <v>33</v>
      </c>
      <c r="G29" s="335"/>
      <c r="H29" s="16"/>
      <c r="I29" s="16"/>
      <c r="J29" s="12" t="s">
        <v>11</v>
      </c>
      <c r="K29" s="16"/>
      <c r="L29" s="22" t="s">
        <v>27</v>
      </c>
      <c r="M29" s="85">
        <v>10000</v>
      </c>
      <c r="N29" s="23"/>
      <c r="O29" s="293" t="s">
        <v>258</v>
      </c>
      <c r="P29" s="27"/>
    </row>
    <row r="30" spans="1:16" s="3" customFormat="1" ht="22.5">
      <c r="A30" s="328"/>
      <c r="B30" s="18" t="s">
        <v>23</v>
      </c>
      <c r="C30" s="12" t="s">
        <v>11</v>
      </c>
      <c r="D30" s="17"/>
      <c r="E30" s="8"/>
      <c r="F30" s="324"/>
      <c r="G30" s="335"/>
      <c r="H30" s="12"/>
      <c r="I30" s="12" t="s">
        <v>11</v>
      </c>
      <c r="J30" s="12"/>
      <c r="K30" s="12" t="s">
        <v>11</v>
      </c>
      <c r="L30" s="22" t="s">
        <v>29</v>
      </c>
      <c r="M30" s="22" t="s">
        <v>34</v>
      </c>
      <c r="N30" s="9"/>
      <c r="O30" s="293" t="s">
        <v>245</v>
      </c>
      <c r="P30" s="240" t="s">
        <v>193</v>
      </c>
    </row>
    <row r="31" spans="1:16" s="3" customFormat="1" ht="72">
      <c r="A31" s="314"/>
      <c r="B31" s="80" t="s">
        <v>164</v>
      </c>
      <c r="C31" s="63"/>
      <c r="D31" s="14"/>
      <c r="E31" s="66" t="s">
        <v>88</v>
      </c>
      <c r="F31" s="66" t="s">
        <v>87</v>
      </c>
      <c r="G31" s="81">
        <v>0.7</v>
      </c>
      <c r="H31" s="63"/>
      <c r="I31" s="63" t="s">
        <v>11</v>
      </c>
      <c r="J31" s="63"/>
      <c r="K31" s="63"/>
      <c r="L31" s="69" t="s">
        <v>30</v>
      </c>
      <c r="M31" s="82">
        <v>30000</v>
      </c>
      <c r="N31" s="213" t="s">
        <v>204</v>
      </c>
      <c r="O31" s="224" t="s">
        <v>254</v>
      </c>
      <c r="P31" s="302" t="s">
        <v>193</v>
      </c>
    </row>
    <row r="32" spans="1:16" s="3" customFormat="1">
      <c r="A32" s="8"/>
      <c r="B32" s="36" t="s">
        <v>137</v>
      </c>
      <c r="C32" s="12"/>
      <c r="D32" s="17"/>
      <c r="E32" s="315"/>
      <c r="F32" s="315"/>
      <c r="G32" s="316"/>
      <c r="H32" s="12"/>
      <c r="I32" s="16"/>
      <c r="J32" s="12"/>
      <c r="K32" s="16"/>
      <c r="L32" s="22"/>
      <c r="M32" s="22"/>
      <c r="N32" s="9"/>
      <c r="O32" s="27"/>
      <c r="P32" s="27"/>
    </row>
    <row r="33" spans="1:16" s="3" customFormat="1">
      <c r="A33" s="8"/>
      <c r="B33" s="37" t="s">
        <v>103</v>
      </c>
      <c r="C33" s="12"/>
      <c r="D33" s="31"/>
      <c r="E33" s="24"/>
      <c r="F33" s="303"/>
      <c r="G33" s="25"/>
      <c r="H33" s="11"/>
      <c r="I33" s="12"/>
      <c r="J33" s="12"/>
      <c r="K33" s="12"/>
      <c r="L33" s="22"/>
      <c r="M33" s="22"/>
      <c r="N33" s="39"/>
      <c r="O33" s="27"/>
      <c r="P33" s="27"/>
    </row>
    <row r="34" spans="1:16" s="3" customFormat="1" ht="207.75" customHeight="1">
      <c r="A34" s="20"/>
      <c r="B34" s="47" t="s">
        <v>264</v>
      </c>
      <c r="C34" s="15"/>
      <c r="D34" s="15"/>
      <c r="E34" s="52" t="s">
        <v>41</v>
      </c>
      <c r="F34" s="304" t="s">
        <v>166</v>
      </c>
      <c r="G34" s="48" t="s">
        <v>101</v>
      </c>
      <c r="H34" s="51"/>
      <c r="I34" s="19" t="s">
        <v>11</v>
      </c>
      <c r="J34" s="19"/>
      <c r="K34" s="19"/>
      <c r="L34" s="325" t="s">
        <v>256</v>
      </c>
      <c r="M34" s="49">
        <v>600000</v>
      </c>
      <c r="N34" s="322" t="s">
        <v>205</v>
      </c>
      <c r="O34" s="339" t="s">
        <v>257</v>
      </c>
      <c r="P34" s="340" t="s">
        <v>235</v>
      </c>
    </row>
    <row r="35" spans="1:16" s="3" customFormat="1" ht="18.75" customHeight="1">
      <c r="A35" s="381" t="s">
        <v>16</v>
      </c>
      <c r="B35" s="378" t="s">
        <v>0</v>
      </c>
      <c r="C35" s="355" t="s">
        <v>1</v>
      </c>
      <c r="D35" s="355"/>
      <c r="E35" s="378" t="s">
        <v>4</v>
      </c>
      <c r="F35" s="378" t="s">
        <v>5</v>
      </c>
      <c r="G35" s="378" t="s">
        <v>6</v>
      </c>
      <c r="H35" s="373" t="s">
        <v>8</v>
      </c>
      <c r="I35" s="373"/>
      <c r="J35" s="373"/>
      <c r="K35" s="373"/>
      <c r="L35" s="374" t="s">
        <v>9</v>
      </c>
      <c r="M35" s="90" t="s">
        <v>10</v>
      </c>
      <c r="N35" s="378" t="s">
        <v>7</v>
      </c>
      <c r="O35" s="358" t="s">
        <v>247</v>
      </c>
      <c r="P35" s="358" t="s">
        <v>192</v>
      </c>
    </row>
    <row r="36" spans="1:16" s="3" customFormat="1" ht="42">
      <c r="A36" s="382"/>
      <c r="B36" s="378"/>
      <c r="C36" s="10" t="s">
        <v>2</v>
      </c>
      <c r="D36" s="14" t="s">
        <v>3</v>
      </c>
      <c r="E36" s="378"/>
      <c r="F36" s="378"/>
      <c r="G36" s="378"/>
      <c r="H36" s="10" t="s">
        <v>17</v>
      </c>
      <c r="I36" s="10" t="s">
        <v>18</v>
      </c>
      <c r="J36" s="10" t="s">
        <v>19</v>
      </c>
      <c r="K36" s="10" t="s">
        <v>20</v>
      </c>
      <c r="L36" s="375"/>
      <c r="M36" s="323" t="s">
        <v>106</v>
      </c>
      <c r="N36" s="378"/>
      <c r="O36" s="358"/>
      <c r="P36" s="358"/>
    </row>
    <row r="37" spans="1:16" s="3" customFormat="1" ht="20.25" customHeight="1">
      <c r="A37" s="8"/>
      <c r="B37" s="36" t="s">
        <v>109</v>
      </c>
      <c r="C37" s="31"/>
      <c r="D37" s="31"/>
      <c r="E37" s="24"/>
      <c r="F37" s="303"/>
      <c r="G37" s="25"/>
      <c r="H37" s="11"/>
      <c r="I37" s="12"/>
      <c r="J37" s="12"/>
      <c r="K37" s="12"/>
      <c r="L37" s="22"/>
      <c r="M37" s="22"/>
      <c r="N37" s="31"/>
      <c r="O37" s="27"/>
      <c r="P37" s="27"/>
    </row>
    <row r="38" spans="1:16" s="3" customFormat="1" ht="54">
      <c r="A38" s="8"/>
      <c r="B38" s="8" t="s">
        <v>265</v>
      </c>
      <c r="C38" s="12" t="s">
        <v>11</v>
      </c>
      <c r="D38" s="31"/>
      <c r="E38" s="376" t="s">
        <v>12</v>
      </c>
      <c r="F38" s="312" t="s">
        <v>48</v>
      </c>
      <c r="G38" s="31" t="s">
        <v>47</v>
      </c>
      <c r="H38" s="12" t="s">
        <v>11</v>
      </c>
      <c r="I38" s="12" t="s">
        <v>11</v>
      </c>
      <c r="J38" s="12" t="s">
        <v>11</v>
      </c>
      <c r="K38" s="12" t="s">
        <v>11</v>
      </c>
      <c r="L38" s="31" t="s">
        <v>167</v>
      </c>
      <c r="M38" s="231" t="s">
        <v>34</v>
      </c>
      <c r="N38" s="309" t="s">
        <v>176</v>
      </c>
      <c r="O38" s="233" t="s">
        <v>206</v>
      </c>
      <c r="P38" s="228" t="s">
        <v>235</v>
      </c>
    </row>
    <row r="39" spans="1:16" s="3" customFormat="1" ht="147.75" customHeight="1">
      <c r="A39" s="8"/>
      <c r="B39" s="36"/>
      <c r="C39" s="31"/>
      <c r="D39" s="31"/>
      <c r="E39" s="376"/>
      <c r="F39" s="303"/>
      <c r="G39" s="25"/>
      <c r="H39" s="11"/>
      <c r="I39" s="12"/>
      <c r="J39" s="12"/>
      <c r="K39" s="12"/>
      <c r="L39" s="22"/>
      <c r="M39" s="22"/>
      <c r="N39" s="31"/>
      <c r="O39" s="227" t="s">
        <v>228</v>
      </c>
      <c r="P39" s="27"/>
    </row>
    <row r="40" spans="1:16" s="4" customFormat="1" ht="92.25" customHeight="1">
      <c r="A40" s="40"/>
      <c r="B40" s="78"/>
      <c r="C40" s="78"/>
      <c r="D40" s="78"/>
      <c r="E40" s="377"/>
      <c r="F40" s="78"/>
      <c r="G40" s="78"/>
      <c r="H40" s="78"/>
      <c r="I40" s="78"/>
      <c r="J40" s="78"/>
      <c r="K40" s="78"/>
      <c r="L40" s="78"/>
      <c r="M40" s="78"/>
      <c r="N40" s="78"/>
      <c r="O40" s="269" t="s">
        <v>227</v>
      </c>
      <c r="P40" s="78"/>
    </row>
  </sheetData>
  <mergeCells count="52">
    <mergeCell ref="B1:N1"/>
    <mergeCell ref="A2:A3"/>
    <mergeCell ref="B2:B3"/>
    <mergeCell ref="C2:D2"/>
    <mergeCell ref="E2:E3"/>
    <mergeCell ref="F2:F3"/>
    <mergeCell ref="G2:G3"/>
    <mergeCell ref="H2:K2"/>
    <mergeCell ref="L2:L3"/>
    <mergeCell ref="M2:M3"/>
    <mergeCell ref="P14:P15"/>
    <mergeCell ref="N2:N3"/>
    <mergeCell ref="O2:O3"/>
    <mergeCell ref="P2:P3"/>
    <mergeCell ref="A5:A6"/>
    <mergeCell ref="A9:A10"/>
    <mergeCell ref="A14:A15"/>
    <mergeCell ref="B14:B15"/>
    <mergeCell ref="C14:D14"/>
    <mergeCell ref="E14:E15"/>
    <mergeCell ref="F14:F15"/>
    <mergeCell ref="G14:G15"/>
    <mergeCell ref="H14:K14"/>
    <mergeCell ref="L14:L15"/>
    <mergeCell ref="N14:N15"/>
    <mergeCell ref="O14:O15"/>
    <mergeCell ref="E38:E40"/>
    <mergeCell ref="G27:G28"/>
    <mergeCell ref="H27:K27"/>
    <mergeCell ref="L27:L28"/>
    <mergeCell ref="A35:A36"/>
    <mergeCell ref="B35:B36"/>
    <mergeCell ref="C35:D35"/>
    <mergeCell ref="E35:E36"/>
    <mergeCell ref="F35:F36"/>
    <mergeCell ref="G35:G36"/>
    <mergeCell ref="H35:K35"/>
    <mergeCell ref="L35:L36"/>
    <mergeCell ref="A27:A28"/>
    <mergeCell ref="B27:B28"/>
    <mergeCell ref="C27:D27"/>
    <mergeCell ref="E27:E28"/>
    <mergeCell ref="N35:N36"/>
    <mergeCell ref="O35:O36"/>
    <mergeCell ref="P35:P36"/>
    <mergeCell ref="A21:A25"/>
    <mergeCell ref="F24:F25"/>
    <mergeCell ref="N27:N28"/>
    <mergeCell ref="O27:O28"/>
    <mergeCell ref="P27:P28"/>
    <mergeCell ref="F27:F28"/>
    <mergeCell ref="E23:E25"/>
  </mergeCells>
  <pageMargins left="0.27559055118110237" right="0.23622047244094491" top="0.74803149606299213" bottom="0.44" header="0.31496062992125984" footer="0.2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13"/>
  <sheetViews>
    <sheetView workbookViewId="0">
      <selection activeCell="A7" sqref="A7"/>
    </sheetView>
  </sheetViews>
  <sheetFormatPr defaultRowHeight="14.25"/>
  <cols>
    <col min="1" max="1" width="102" customWidth="1"/>
  </cols>
  <sheetData>
    <row r="2" spans="1:1">
      <c r="A2" s="32" t="s">
        <v>68</v>
      </c>
    </row>
    <row r="3" spans="1:1">
      <c r="A3" s="33"/>
    </row>
    <row r="4" spans="1:1">
      <c r="A4" s="34" t="s">
        <v>69</v>
      </c>
    </row>
    <row r="5" spans="1:1">
      <c r="A5" s="34" t="s">
        <v>70</v>
      </c>
    </row>
    <row r="6" spans="1:1">
      <c r="A6" s="34" t="s">
        <v>71</v>
      </c>
    </row>
    <row r="7" spans="1:1">
      <c r="A7" s="34" t="s">
        <v>72</v>
      </c>
    </row>
    <row r="8" spans="1:1" ht="25.5">
      <c r="A8" s="34" t="s">
        <v>73</v>
      </c>
    </row>
    <row r="9" spans="1:1">
      <c r="A9" s="34" t="s">
        <v>74</v>
      </c>
    </row>
    <row r="10" spans="1:1">
      <c r="A10" s="34" t="s">
        <v>75</v>
      </c>
    </row>
    <row r="11" spans="1:1">
      <c r="A11" s="34" t="s">
        <v>76</v>
      </c>
    </row>
    <row r="12" spans="1:1" ht="25.5">
      <c r="A12" s="34" t="s">
        <v>77</v>
      </c>
    </row>
    <row r="13" spans="1:1">
      <c r="A13" s="34" t="s">
        <v>78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H26" sqref="H26"/>
    </sheetView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strategy HR ไตรมาส 1</vt:lpstr>
      <vt:lpstr>strategy HR ไตรมาส 2</vt:lpstr>
      <vt:lpstr>strategy HR ไตรมาส 3</vt:lpstr>
      <vt:lpstr>Dept HR ไตรมาส 1</vt:lpstr>
      <vt:lpstr>Dept HR ไตรมาส 2</vt:lpstr>
      <vt:lpstr>Dept HR ไตรมาส 3</vt:lpstr>
      <vt:lpstr>วางแผนอัตรากำลัง</vt:lpstr>
      <vt:lpstr>Sheet3</vt:lpstr>
    </vt:vector>
  </TitlesOfParts>
  <Company>BURAPHA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MEDICINE</cp:lastModifiedBy>
  <cp:lastPrinted>2019-07-24T04:12:21Z</cp:lastPrinted>
  <dcterms:created xsi:type="dcterms:W3CDTF">2013-07-24T03:00:08Z</dcterms:created>
  <dcterms:modified xsi:type="dcterms:W3CDTF">2019-08-02T11:02:20Z</dcterms:modified>
</cp:coreProperties>
</file>